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3" sheetId="1" r:id="rId1"/>
    <sheet name="Sheet1" sheetId="2" r:id="rId2"/>
  </sheets>
  <definedNames>
    <definedName name="_xlnm._FilterDatabase" localSheetId="1" hidden="1">'Sheet1'!$A$1:$A$50</definedName>
    <definedName name="_xlnm._FilterDatabase" localSheetId="0" hidden="1">'Sheet3'!$A$3:$J$47</definedName>
  </definedNames>
  <calcPr fullCalcOnLoad="1"/>
</workbook>
</file>

<file path=xl/sharedStrings.xml><?xml version="1.0" encoding="utf-8"?>
<sst xmlns="http://schemas.openxmlformats.org/spreadsheetml/2006/main" count="655" uniqueCount="442">
  <si>
    <t xml:space="preserve">ISSN </t>
  </si>
  <si>
    <t>Bimonthly</t>
  </si>
  <si>
    <t>0197-4580</t>
  </si>
  <si>
    <t>1568-1637</t>
  </si>
  <si>
    <t>Quarterly</t>
  </si>
  <si>
    <t>1525-8610</t>
  </si>
  <si>
    <t>Monthly</t>
  </si>
  <si>
    <t>1079-5006</t>
  </si>
  <si>
    <t>1549-1684</t>
  </si>
  <si>
    <t xml:space="preserve">Bimonthly </t>
  </si>
  <si>
    <t>0531-5565</t>
  </si>
  <si>
    <t>0002-8614</t>
  </si>
  <si>
    <t>1064-7481</t>
  </si>
  <si>
    <t>0047-6374</t>
  </si>
  <si>
    <t xml:space="preserve">Monthly </t>
  </si>
  <si>
    <t>1389-5729</t>
  </si>
  <si>
    <t>0002-0729</t>
  </si>
  <si>
    <t>0891-9887</t>
  </si>
  <si>
    <t>0304-324X</t>
  </si>
  <si>
    <t>0378-5122</t>
  </si>
  <si>
    <t>1279-7707</t>
  </si>
  <si>
    <t>1170-229X</t>
  </si>
  <si>
    <t>1079-5014</t>
  </si>
  <si>
    <t>0749-0690</t>
  </si>
  <si>
    <t>0885-6230</t>
  </si>
  <si>
    <t>1041-6102</t>
  </si>
  <si>
    <t>1444-1586</t>
  </si>
  <si>
    <t>1420-8008</t>
  </si>
  <si>
    <t>1063-8652</t>
  </si>
  <si>
    <t>1594-0667</t>
  </si>
  <si>
    <t>1533-3175</t>
  </si>
  <si>
    <t>0167-4943</t>
  </si>
  <si>
    <t>1360-7863</t>
  </si>
  <si>
    <t>0361-073X</t>
  </si>
  <si>
    <t>0734-0664</t>
  </si>
  <si>
    <t>1879-4068</t>
  </si>
  <si>
    <t>1813-7253</t>
  </si>
  <si>
    <t>Semiannual</t>
  </si>
  <si>
    <t>1440-6381</t>
  </si>
  <si>
    <t>0197-4572</t>
  </si>
  <si>
    <t>0098-9134</t>
  </si>
  <si>
    <t>0731-7115</t>
  </si>
  <si>
    <t>0948-6704</t>
  </si>
  <si>
    <t>1878-7649</t>
  </si>
  <si>
    <t>1873-9598</t>
  </si>
  <si>
    <t>1304-2947</t>
  </si>
  <si>
    <t>1671-5411</t>
  </si>
  <si>
    <t>1539-8412</t>
  </si>
  <si>
    <t>1346-3500</t>
  </si>
  <si>
    <t>1742-4933</t>
  </si>
  <si>
    <t>1663-4365</t>
  </si>
  <si>
    <t>Irregular</t>
  </si>
  <si>
    <t>出版国别</t>
  </si>
  <si>
    <t>语种</t>
  </si>
  <si>
    <t>出版周期</t>
  </si>
  <si>
    <t>载文主题</t>
  </si>
  <si>
    <t>投稿难易度</t>
  </si>
  <si>
    <t>审稿时长</t>
  </si>
  <si>
    <t>期刊中文名</t>
  </si>
  <si>
    <t>平均2月</t>
  </si>
  <si>
    <t>衰老神经生物学</t>
  </si>
  <si>
    <t>刊载神经系统的衰老与退化方面的研究论文、简讯和评论，涉及生理学、内分泌学、生化学、神经学、解剖学、药理学等相关问题。</t>
  </si>
  <si>
    <t>衰老研究评论</t>
  </si>
  <si>
    <t>较易</t>
  </si>
  <si>
    <t>美国医务主管人协会志</t>
  </si>
  <si>
    <t>为医疗与护理专业人员提供老年人长期护理方面的原始论文、专家评论、案例报告及书评等。</t>
  </si>
  <si>
    <t>老年病学杂志，A辑：生物科学和医学</t>
  </si>
  <si>
    <t>较难</t>
  </si>
  <si>
    <t>偏慢,4-8周</t>
  </si>
  <si>
    <t>抗衰老研究</t>
  </si>
  <si>
    <t>实验老年医学</t>
  </si>
  <si>
    <t>刊载机体衰老的实验研究方面的论文、评论和简报。</t>
  </si>
  <si>
    <t>一般,3-6周</t>
  </si>
  <si>
    <t>美国老年病学会志</t>
  </si>
  <si>
    <t>刊载老年保健和疾病治疗的文章，如内科疾病、心脏病、胃肠病、风湿病等。</t>
  </si>
  <si>
    <t>美国老年精神病学杂志</t>
  </si>
  <si>
    <t>衰老和成长机理</t>
  </si>
  <si>
    <t>刊载研究生物和人的衰老与成长过程基本机理的论文、评论和简讯。</t>
  </si>
  <si>
    <t>&gt;12周，或约稿</t>
  </si>
  <si>
    <t>生物老年医学</t>
  </si>
  <si>
    <t>发表关于衰老、健康及长寿问题的原始研究论文、评论及新方法等。</t>
  </si>
  <si>
    <t>年龄与衰老</t>
  </si>
  <si>
    <t>刊载老年研究，以及老年疾病（包括流行病）的临床和心理治疗等方面的论文和报告。</t>
  </si>
  <si>
    <t>老年精神病学与老年神经病学</t>
  </si>
  <si>
    <t>研究老年精神病和老年神经病的诊断与治疗，内容涉及神经病学、精神病学、神经学、药理学、流行病学等领域。</t>
  </si>
  <si>
    <t>老年医学</t>
  </si>
  <si>
    <t>刊载医学、生物学及行为学中关于人与动植物衰老或生病方面的实验与临床研究成果及实际应用的文章。</t>
  </si>
  <si>
    <t>成熟</t>
  </si>
  <si>
    <t>刊载男女更年期的生理、心理机能的变化以及病态等方面的研究论文、临床案例等。</t>
  </si>
  <si>
    <t>容易</t>
  </si>
  <si>
    <t>营养、保健与衰老杂志</t>
  </si>
  <si>
    <t>研究营养对老年人的作用，内容包括老年病学、药品、社区保健、公共保健、生物学、社会医学、流行病学与生物统计学等专业人员关注的相关研究报告、国际会议录与文献摘要。</t>
  </si>
  <si>
    <t>药物与衰老</t>
  </si>
  <si>
    <t>刊载有关老年药物疗法的评论文章。涉及老年临床药理学与治疗学以及衰老过程中的生理变化等方面。包括年度索引和专题文集辑要。</t>
  </si>
  <si>
    <t>老年病学杂志，B辑：心理学和社会科学</t>
  </si>
  <si>
    <t>老年医学临床</t>
  </si>
  <si>
    <t>国际老年精神病学杂志</t>
  </si>
  <si>
    <t>刊载研究老年精神失常的原因、治疗、护理的文章和病例报告，涉及老年精神失常、流行病学、临床病因、死后病理与神经化学以及治疗试验与护理评价等。</t>
  </si>
  <si>
    <t>国际老年精神病学</t>
  </si>
  <si>
    <t>此刊是有关老年病学的临床、基础研究、教学发展的论坛，内容涉及多学科。</t>
  </si>
  <si>
    <t>国际老年病学与老年学</t>
  </si>
  <si>
    <t>痴呆及老年认知障碍</t>
  </si>
  <si>
    <t>刊载阿尔茨海默氏病与帕金森氏病、杭廷顿氏舞蹈病及其他神经退化性疾病的研究论文。涉及心理老年病学、神经心理学、临床神经病学、形态学、生理学、遗传分子生物学、病理学、生物化学、免疫学、药理学与制药学等。</t>
  </si>
  <si>
    <t>老化与体力活动杂志</t>
  </si>
  <si>
    <t>衰老临床与实验研究</t>
  </si>
  <si>
    <t>美国阿耳茨海默氏病症与其他痴呆研究杂志</t>
  </si>
  <si>
    <t>发表阿耳茨海默氏病与其他痴呆病的原始研究论文</t>
  </si>
  <si>
    <t>老年医学与老年病学集刊</t>
  </si>
  <si>
    <t>刊载实验老年医学和临床老年病学以及老年社会研究等方面的论述。</t>
  </si>
  <si>
    <t>衰老与心理健康</t>
  </si>
  <si>
    <t>从生物学、心理学、病理学以及社会学角度对老年人的心理健康进行跨学科综合研究。</t>
  </si>
  <si>
    <t>实验衰老研究</t>
  </si>
  <si>
    <t>刊载人和动物衰老过程方面的研究论文，书评、会议报道等，涉及与之有关的生物、生化、药理、行为与临床等问题。</t>
  </si>
  <si>
    <t>老年牙医学</t>
  </si>
  <si>
    <t>老年肿瘤杂志</t>
  </si>
  <si>
    <t>澳大利西亚衰老研究杂志</t>
  </si>
  <si>
    <t>老年病护理</t>
  </si>
  <si>
    <t>刊载老年人急、慢性病护理方面的文章和临床简报。</t>
  </si>
  <si>
    <t>老年病护理杂志</t>
  </si>
  <si>
    <t>研究老年病护理问题的刊物。为护士提供护理实践方面的情报资料。</t>
  </si>
  <si>
    <t>临床老年病学者</t>
  </si>
  <si>
    <t>老年医学和老年病学杂志</t>
  </si>
  <si>
    <t>刊载老年人常见病的诊治、预防、康复等方面的原始论文，兼载会议消息报道、书评。</t>
  </si>
  <si>
    <t>老年病物理疗法杂志</t>
  </si>
  <si>
    <t>老年精神病学</t>
  </si>
  <si>
    <t>免疫与衰老</t>
  </si>
  <si>
    <t>老龄化神经科学的前沿</t>
  </si>
  <si>
    <t>刊载老化研究领域的相关主题，重点是老化过程的细胞和分子机制以及老化相关的疾病，如癌症、心血管疾病、糖尿病和神经退行性疾病等，同时刊载基础老化研究在延长寿命和疾病预防方面的应用。</t>
  </si>
  <si>
    <t>刊载晚年生活期精神疾病的诊断和分类，老年精神健康的流行病学和生物相关因素，精神药理学和其它体细胞治疗方面的同行评议文章。</t>
  </si>
  <si>
    <t>老年病学期刊的生物科学版刊载衰老领域中生物学方面的文章，如生化、生物统计学、细胞和分子生物学，比较和进化生物学，内分泌学，运动科学，遗传学，免疫学，形态学，神经科学，营养学，病理学领域，药理学，生理学，脊椎动物和无脊椎动物遗传学和老年期疾病的生物学基础等方面；医学版刊载老化医学科学领域，如基础医学、临床流行病学、临床研究和卫生服务研究的专业，如医学，牙科，专职医疗科学和护理等领域的文章；文献类型包括原创性研究、快速通信、评论性文章等。</t>
  </si>
  <si>
    <t>老年病学期刊的心理科学版刊载老年方面的应用、临床和咨询、发展，实验和社会心理学，合适的主题包括态度，认知，教育老年学，情感，健康心理学，工业老年病学，人际关系，神经心理学，认知，人格，生理心理学，心理测试和感觉，文献类型包括原创性研究报道、简要报告、邀请的评论等；社会科学版刊载人类学，人口学，经济学，流行病学，地理，政治学，公共健康，社会历史，社会工作，社会学等领域的老龄化问题处理的文章，包括原创性研究报道、简要报告、致编辑的信等。</t>
  </si>
  <si>
    <t>刊载的每个问题涉及到一个单一临床问题的新诊断和管理方面的评论。</t>
  </si>
  <si>
    <t>刊载老年医学和老年病学领域的原创性和评论性文章，还包括病例报告、致编辑的信、摘要以及老年病学和老年医学研究人员感兴趣的新项目。</t>
  </si>
  <si>
    <t>刊载原创研究、学术评价和专业应用方面的文章，其中原创研究部分包含科学研究和调查，系统的临床观察和控制的案例研究；学术部分发表有关体力和衰老研究方面的合成研究与实践，专业应用部分发表体力活动和老化过程间的关系。</t>
  </si>
  <si>
    <t>刊载老年学和老年医学领域在生物老年学、神经科学、流行病学、临床老年病学和老年医学评估、社会、经济和行为老年病学等方面的原始论文、评论文章和病例报告。</t>
  </si>
  <si>
    <t>刊载内容重点涉及到老年人与癌症的治疗和生存问题，以及老年肿瘤相关的教育和政策发展等方面的原创性研究文章、评论文章、临床实验教育和培训、简短通信、会议报告和致编辑的信。</t>
  </si>
  <si>
    <t>刊载内容范围大致与体力活动和生物医学老化以及行为科学有关，提供著名学者的深度文献评论。</t>
  </si>
  <si>
    <t>刊载老年学和老年医学任何领域的原创性成果。</t>
  </si>
  <si>
    <t>刊载心理学家、医生、护士、社会工作者和辅导员（家庭，牧区和职业）等人员解决在晚年期的常见问题，包括：调整不断变化的角色，老年痴呆症，照顾者，抑郁症，疑病症，偏执。</t>
  </si>
  <si>
    <t>刊载老龄化和老年医学领域感兴趣的原创文章，主题包括基础/转化型研究，在老年医学领域的热点话题，老年医学治疗/护理和姑息医学，药理学和技术/技术应用到老年医学。</t>
  </si>
  <si>
    <t>刊载晚年期紧迫、严重的慢性疾病诊断和管理的进展，患病老人预防医学、长期照顾、伦理问题，内分泌学，分子生物学，药理学，生理学和蛋白质化学，包括与年龄相关的疾病等方面的临床病例、基于统计的原创研究、医学知识的积累、人文伦理和基础研究。</t>
  </si>
  <si>
    <t>刊载根据临床和实验室研究的原创研究成果，特邀综述文章，包括最新公布的材料，原始病例报告，关于老年医学的各个方面读者来信和新闻和会议的公告及会议，老龄化和老年学及相关领域。</t>
  </si>
  <si>
    <t>刊载老年人心血管疾病诊断和治疗的基础研究和临床实践文章，包括原创研究、评论、病例报告、指南、编辑材料、读者来信等。</t>
  </si>
  <si>
    <t>刊载精神科方方面面和相关领域的基础研究、临床研究、案例研究、流行病学和人文研究成果。</t>
  </si>
  <si>
    <t>刊载免疫学角度的老化问题。</t>
  </si>
  <si>
    <t>刊载衰老神经科学方面的书评，临床案例研究，临床试验，编辑部，一般解说，假说和理论，方法，迷你评论，意见，原创性研究，观点，评论，专业大挑战和技术报告。</t>
  </si>
  <si>
    <t>刊载老年牙医学领域专家对关键问题的委托性评论，老年人护理的政策发展报告，基于牙科循证的最好实践和临床文章报告等。</t>
  </si>
  <si>
    <t>刊载内容涉及老年人理疗保健的方方面面，专注于促进健康/保健护理，危险因素消减，检查和评估策略，用活动受限的方式来降低老年化风险或改善功能的干预措施的有效性，晚年期运动功能障碍研究，老人年审查/评估或护理的理论模型等方面的定量研究报告（实验、准实验或描述），系统的文献评论，定性研究，病例报告等。</t>
  </si>
  <si>
    <t>欧洲老龄化和体力活动评论</t>
  </si>
  <si>
    <t>欧洲老年医学</t>
  </si>
  <si>
    <t>国际老年学杂志</t>
  </si>
  <si>
    <t>土耳其老年医学</t>
  </si>
  <si>
    <t>老年心脏病学杂志</t>
  </si>
  <si>
    <t>澳大利亚</t>
  </si>
  <si>
    <t>英语</t>
  </si>
  <si>
    <t>中国</t>
  </si>
  <si>
    <t>英国</t>
  </si>
  <si>
    <t>法国</t>
  </si>
  <si>
    <t>德国</t>
  </si>
  <si>
    <t>德语，英语</t>
  </si>
  <si>
    <t>爱尔兰</t>
  </si>
  <si>
    <t>意大利</t>
  </si>
  <si>
    <t>日本</t>
  </si>
  <si>
    <t>荷兰</t>
  </si>
  <si>
    <t>新西兰</t>
  </si>
  <si>
    <t>新加坡</t>
  </si>
  <si>
    <t>瑞士</t>
  </si>
  <si>
    <t>土耳其</t>
  </si>
  <si>
    <t>土耳其语</t>
  </si>
  <si>
    <t>美国</t>
  </si>
  <si>
    <t>1471-2318</t>
  </si>
  <si>
    <t>生物医学中心：老年病学</t>
  </si>
  <si>
    <t>刊载内容涉及老年人健康和健康保健的方方面面，也欢迎专注于老化过程研究，包括细胞、遗传和生理过程。</t>
  </si>
  <si>
    <t xml:space="preserve">
刊载抗衰老治疗领域的尖端研究成果，比如最有效的抗衰老治疗方法所必须的细胞核分子机制的最新信息，以及可能最终有助于减缓或逆转衰老过程的关键探索和进展。</t>
  </si>
  <si>
    <t>5年
影响因子</t>
  </si>
  <si>
    <t>学科内排名及JCR分区</t>
  </si>
  <si>
    <t>中科院大类分区</t>
  </si>
  <si>
    <t>中科院小类分区</t>
  </si>
  <si>
    <t>近五年刊文量（篇）</t>
  </si>
  <si>
    <t>近五年中国作者发文量（篇）</t>
  </si>
  <si>
    <t>近五年中国作者发文比例（%）</t>
  </si>
  <si>
    <t>研究领域</t>
  </si>
  <si>
    <t xml:space="preserve">Ageing research reviews </t>
  </si>
  <si>
    <t xml:space="preserve">Journal of the american medical directors association   </t>
  </si>
  <si>
    <t>Frontiers in aging neuroscience</t>
  </si>
  <si>
    <t xml:space="preserve">Biogerontology   </t>
  </si>
  <si>
    <t xml:space="preserve">Clinics in geriatric medicine   </t>
  </si>
  <si>
    <t xml:space="preserve">International journal of geriatric psychiatry  </t>
  </si>
  <si>
    <t xml:space="preserve">Journal of nutrition health &amp; aging  </t>
  </si>
  <si>
    <t xml:space="preserve">International psychogeriatrics   </t>
  </si>
  <si>
    <t xml:space="preserve">Geriatrics &amp; gerontology international   </t>
  </si>
  <si>
    <t xml:space="preserve">Journal of aging and physical activity  </t>
  </si>
  <si>
    <t xml:space="preserve">Gerodontology  </t>
  </si>
  <si>
    <t xml:space="preserve">Aging &amp; mental health   </t>
  </si>
  <si>
    <t xml:space="preserve">American journal of alzheimers disease and other dementias  </t>
  </si>
  <si>
    <t xml:space="preserve">Psychogeriatrics  </t>
  </si>
  <si>
    <t xml:space="preserve">Journal of geriatric physical therapy   </t>
  </si>
  <si>
    <t xml:space="preserve">Journal of geriatric oncology   </t>
  </si>
  <si>
    <t xml:space="preserve">Aging clinical and experimental research  </t>
  </si>
  <si>
    <t xml:space="preserve">Australasian journal on ageing   </t>
  </si>
  <si>
    <t xml:space="preserve">European review of aging and physical activity  </t>
  </si>
  <si>
    <t xml:space="preserve">Geriatric nursing </t>
  </si>
  <si>
    <t xml:space="preserve">Journal of gerontological nursing  </t>
  </si>
  <si>
    <t xml:space="preserve">Zeitschrift fur gerontologie und geriatrie  </t>
  </si>
  <si>
    <t xml:space="preserve">European geriatric medicine  </t>
  </si>
  <si>
    <t xml:space="preserve">Clinical gerontologist  </t>
  </si>
  <si>
    <t xml:space="preserve">International journal of gerontology   </t>
  </si>
  <si>
    <t xml:space="preserve">Turkish journal of geriatrics-turk geriatri dergisi  </t>
  </si>
  <si>
    <t xml:space="preserve">Journal of geriatric cardiology   </t>
  </si>
  <si>
    <t>Immunity &amp; ageing</t>
  </si>
  <si>
    <t>Bmc geriatrics</t>
  </si>
  <si>
    <t>Monthly</t>
  </si>
  <si>
    <t>Bimonthly</t>
  </si>
  <si>
    <t>Bimonthly</t>
  </si>
  <si>
    <t>2152-5250</t>
  </si>
  <si>
    <t>Irregular</t>
  </si>
  <si>
    <t>1178-1998</t>
  </si>
  <si>
    <t>2509-2715</t>
  </si>
  <si>
    <t xml:space="preserve">*Neurobiology of aging  </t>
  </si>
  <si>
    <t xml:space="preserve">GERIATRICS &amp; GERONTOLOGY  5 of 49  Q1 
NEUROSCIENCES  36 of 256  Q1 
</t>
  </si>
  <si>
    <t xml:space="preserve">Geriatrics &amp; Gerontology 
Neurosciences &amp; Neurology </t>
  </si>
  <si>
    <t xml:space="preserve">CELL BIOLOGY  28/187  Q1 
GERIATRICS &amp; GERONTOLOGY  1/49  Q1 
</t>
  </si>
  <si>
    <t>Cell Biology 
Geriatrics &amp; Gerontology</t>
  </si>
  <si>
    <t xml:space="preserve">GERIATRICS &amp; GERONTOLOGY  2/49  Q1 </t>
  </si>
  <si>
    <t>Geriatrics &amp; Gerontology</t>
  </si>
  <si>
    <t>Geriatrics &amp; Gerontology</t>
  </si>
  <si>
    <t xml:space="preserve">GERIATRICS &amp; GERONTOLOGY  6/49  Q1 
NEUROSCIENCES  60/256  Q1 
</t>
  </si>
  <si>
    <t xml:space="preserve">Geriatrics &amp; Gerontology 
Neurosciences &amp; Neurology </t>
  </si>
  <si>
    <t xml:space="preserve">*Journals of gerontology series a-biological sciences and medical sciences </t>
  </si>
  <si>
    <t xml:space="preserve">GERIATRICS &amp; GERONTOLOGY  4/49  Q1 
GERONTOLOGY  1/32  Q1 
</t>
  </si>
  <si>
    <t>Geriatrics &amp; Gerontology</t>
  </si>
  <si>
    <t xml:space="preserve">*American journal of geriatric psychiatry  </t>
  </si>
  <si>
    <t xml:space="preserve">GERIATRICS &amp; GERONTOLOGY  15/49  Q2 
GERONTOLOGY  4/32  Q1 
PSYCHIATRY 
在第 SSCI 版中 
 30/139  Q1 
PSYCHIATRY 
在第 SCIE 版中 
 46/142  Q2 
</t>
  </si>
  <si>
    <t xml:space="preserve">Geriatrics &amp; Gerontology 
Psychiatry </t>
  </si>
  <si>
    <t xml:space="preserve">*Journal of the american geriatrics society  </t>
  </si>
  <si>
    <t xml:space="preserve">GERIATRICS &amp; GERONTOLOGY  8/49  Q1 
GERONTOLOGY  2/32  Q1 
</t>
  </si>
  <si>
    <t xml:space="preserve">Geriatrics &amp; Gerontology </t>
  </si>
  <si>
    <t xml:space="preserve">*Experimental gerontology   </t>
  </si>
  <si>
    <t xml:space="preserve">GERIATRICS &amp; GERONTOLOGY  12/49  Q1 </t>
  </si>
  <si>
    <t xml:space="preserve">*Age and ageing   </t>
  </si>
  <si>
    <t xml:space="preserve">GERIATRICS &amp; GERONTOLOGY  7/49  Q1 </t>
  </si>
  <si>
    <t xml:space="preserve">Geriatrics &amp; Gerontology </t>
  </si>
  <si>
    <t xml:space="preserve">*Journal of geriatric psychiatry and neurology   </t>
  </si>
  <si>
    <t xml:space="preserve">CLINICAL NEUROLOGY  105/193  Q3 
GERIATRICS &amp; GERONTOLOGY  29/49  Q3 
PSYCHIATRY 
在第 SCIE 版中 
 76/142  Q3 
</t>
  </si>
  <si>
    <t xml:space="preserve">Geriatrics &amp; Gerontology 
Neurosciences &amp; Neurology 
Psychiatry </t>
  </si>
  <si>
    <t>*Mechanisms of ageing and development</t>
  </si>
  <si>
    <t xml:space="preserve">CELL BIOLOGY  104/187  Q3 
GERIATRICS &amp; GERONTOLOGY  18/49  Q2 
</t>
  </si>
  <si>
    <t xml:space="preserve">Cell Biology 
Geriatrics &amp; Gerontology </t>
  </si>
  <si>
    <t xml:space="preserve">GERIATRICS &amp; GERONTOLOGY  13/49  Q2 </t>
  </si>
  <si>
    <t>Geriatrics &amp; Gerontology</t>
  </si>
  <si>
    <t xml:space="preserve">GERIATRICS &amp; GERONTOLOGY  35/49  Q3 </t>
  </si>
  <si>
    <t xml:space="preserve">*Journals of gerontology series b-psychological sciences and social sciences   </t>
  </si>
  <si>
    <t xml:space="preserve">GERIATRICS &amp; GERONTOLOGY  19/49  Q2 
GERONTOLOGY  5/32  Q1 
PSYCHOLOGY  22/76  Q2 
PSYCHOLOGY, MULTIDISCIPLINARY  22/129  Q1 
</t>
  </si>
  <si>
    <t xml:space="preserve">Geriatrics &amp; Gerontology 
Psychology </t>
  </si>
  <si>
    <t xml:space="preserve">GERIATRICS &amp; GERONTOLOGY  21/49  Q2 
GERONTOLOGY  7/32  Q1 
PSYCHIATRY 
在第 SSCI 版中 
 38/139  Q2 
PSYCHIATRY 
在第 SCIE 版中 
 54/142  Q2 
</t>
  </si>
  <si>
    <t xml:space="preserve">Rejuvenation research  </t>
  </si>
  <si>
    <t xml:space="preserve">GERIATRICS &amp; GERONTOLOGY  10/49  Q1 </t>
  </si>
  <si>
    <t xml:space="preserve">*Maturitas  </t>
  </si>
  <si>
    <t xml:space="preserve">GERIATRICS &amp; GERONTOLOGY  16/49  Q2 
OBSTETRICS &amp; GYNECOLOGY  11/80  Q1 
</t>
  </si>
  <si>
    <t xml:space="preserve">Geriatrics &amp; Gerontology 
Obstetrics &amp; Gynecology </t>
  </si>
  <si>
    <t xml:space="preserve">*Dementia and geriatric cognitive disorders  </t>
  </si>
  <si>
    <t xml:space="preserve">CLINICAL NEUROLOGY  51/193  Q2 
GERIATRICS &amp; GERONTOLOGY  11/49  Q1 
PSYCHIATRY 
在第 SCIE 版中 
 40/142  Q2 
</t>
  </si>
  <si>
    <t xml:space="preserve">Geriatrics &amp; Gerontology 
Neurosciences &amp; Neurology 
Psychiatry </t>
  </si>
  <si>
    <t xml:space="preserve">*Gerontology   </t>
  </si>
  <si>
    <t xml:space="preserve">GERIATRICS &amp; GERONTOLOGY  17/49  Q2 </t>
  </si>
  <si>
    <t xml:space="preserve">*Drugs &amp; aging   </t>
  </si>
  <si>
    <t xml:space="preserve">GERIATRICS &amp; GERONTOLOGY  22/49  Q2 
PHARMACOLOGY &amp; PHARMACY  99/255  Q2 
</t>
  </si>
  <si>
    <t xml:space="preserve">Geriatrics &amp; Gerontology 
Pharmacology &amp; Pharmacy </t>
  </si>
  <si>
    <t xml:space="preserve">GERIATRICS &amp; GERONTOLOGY  14/49  Q2 
NUTRITION &amp; DIETETICS  29/80  Q2 
</t>
  </si>
  <si>
    <t xml:space="preserve">Geriatrics &amp; Gerontology 
Nutrition &amp; Dietetics </t>
  </si>
  <si>
    <t xml:space="preserve">GERIATRICS &amp; GERONTOLOGY  27/49  Q3 
GERONTOLOGY  10/32  Q2 
PSYCHIATRY 
在第 SCIE 版中 
 71/142  Q2 
PSYCHOLOGY  32/76  Q2 
PSYCHOLOGY, CLINICAL  38/122  Q2 
</t>
  </si>
  <si>
    <t>Psychology 
Geriatrics &amp; Gerontology 
Psychiatry</t>
  </si>
  <si>
    <t xml:space="preserve">GERIATRICS &amp; GERONTOLOGY  26/49  Q3 
GERONTOLOGY  9/32  Q2 
</t>
  </si>
  <si>
    <t xml:space="preserve">Geriatrics &amp; Gerontology </t>
  </si>
  <si>
    <t xml:space="preserve">GERIATRICS &amp; GERONTOLOGY  31/49  Q3 
GERONTOLOGY  11/32  Q2 
SPORT SCIENCES  27/82  Q2 
</t>
  </si>
  <si>
    <t xml:space="preserve">Geriatrics &amp; Gerontology 
Sport Sciences </t>
  </si>
  <si>
    <t xml:space="preserve">DENTISTRY, ORAL SURGERY &amp; MEDICINE  44/91  Q2 
GERIATRICS &amp; GERONTOLOGY  36/49  Q3 
</t>
  </si>
  <si>
    <t xml:space="preserve">Dentistry, Oral Surgery &amp; Medicine 
Geriatrics &amp; Gerontology </t>
  </si>
  <si>
    <t xml:space="preserve">GERIATRICS &amp; GERONTOLOGY  30/49  Q3 </t>
  </si>
  <si>
    <t xml:space="preserve">*Archives of gerontology and geriatrics  </t>
  </si>
  <si>
    <t xml:space="preserve">GERIATRICS &amp; GERONTOLOGY  32/49  Q3 
GERONTOLOGY  12/32  Q2 
PSYCHIATRY 
在第 SSCI 版中 
 62/139  Q2 
PSYCHIATRY 
在第 SCIE 版中 
 88/142  Q3 
</t>
  </si>
  <si>
    <t xml:space="preserve">Geriatrics &amp; Gerontology 
Psychiatry </t>
  </si>
  <si>
    <t xml:space="preserve">CLINICAL NEUROLOGY  138/193  Q3 
GERIATRICS &amp; GERONTOLOGY  34/49  Q3 
</t>
  </si>
  <si>
    <t xml:space="preserve">GERIATRICS &amp; GERONTOLOGY  43/49  Q4 
PSYCHIATRY 
在第 SCIE 版中 
 115/142  Q4 
</t>
  </si>
  <si>
    <t>Geriatrics &amp; Gerontology 
Psychiatry</t>
  </si>
  <si>
    <t xml:space="preserve">GERIATRICS &amp; GERONTOLOGY  33/49  Q3 
REHABILITATION 
在第 SCIE 版中 
 16/65  Q1 
</t>
  </si>
  <si>
    <t xml:space="preserve">Geriatrics &amp; Gerontology 
Rehabilitation </t>
  </si>
  <si>
    <t xml:space="preserve">GERIATRICS &amp; GERONTOLOGY  25/49  Q3 
ONCOLOGY  139/213  Q3 
</t>
  </si>
  <si>
    <t xml:space="preserve">Oncology 
Geriatrics &amp; Gerontology </t>
  </si>
  <si>
    <t xml:space="preserve">*Experimental aging research  </t>
  </si>
  <si>
    <t xml:space="preserve">GERIATRICS &amp; GERONTOLOGY  41/49  Q4 
PSYCHOLOGY  61/76  Q4 
</t>
  </si>
  <si>
    <t xml:space="preserve">Geriatrics &amp; Gerontology 
Psychology </t>
  </si>
  <si>
    <t xml:space="preserve">GERIATRICS &amp; GERONTOLOGY  38/49  Q4 </t>
  </si>
  <si>
    <t xml:space="preserve">GERIATRICS &amp; GERONTOLOGY  46/49  Q4 
GERONTOLOGY  25/32  Q4 
</t>
  </si>
  <si>
    <t xml:space="preserve">GERIATRICS &amp; GERONTOLOGY  39/49  Q4 </t>
  </si>
  <si>
    <t xml:space="preserve">GERIATRICS &amp; GERONTOLOGY  42/49  Q4 
GERONTOLOGY  20/32  Q3 
NURSING 
在第 SSCI 版中 
 58/114  Q3 
NURSING 
在第 SCIE 版中 
 61/116  Q3 
</t>
  </si>
  <si>
    <t xml:space="preserve">Geriatrics &amp; Gerontology 
Nursing </t>
  </si>
  <si>
    <t xml:space="preserve">GERIATRICS &amp; GERONTOLOGY  44/49  Q4 
GERONTOLOGY  22/32  Q3 
NURSING 
在第 SSCI 版中 
 69/114  Q3 
NURSING 
在第 SCIE 版中 
 72/116  Q3 
</t>
  </si>
  <si>
    <t>Geriatrics &amp; Gerontology 
Nursing</t>
  </si>
  <si>
    <t xml:space="preserve">GERIATRICS &amp; GERONTOLOGY  45/49  Q4 
GERONTOLOGY  24/32  Q3 
</t>
  </si>
  <si>
    <t xml:space="preserve">GERIATRICS &amp; GERONTOLOGY  40/49  Q4 </t>
  </si>
  <si>
    <t xml:space="preserve">GERIATRICS &amp; GERONTOLOGY  47/49  Q4 
GERONTOLOGY  26/32  Q4 
PSYCHIATRY 
在第 SSCI 版中 
 126/139  Q4 
PSYCHIATRY 
在第 SCIE 版中 
 133/142  Q4 
</t>
  </si>
  <si>
    <t>Geriatrics &amp; Gerontology 
Psychiatry</t>
  </si>
  <si>
    <t xml:space="preserve">GERIATRICS &amp; GERONTOLOGY  48/49  Q4 </t>
  </si>
  <si>
    <t xml:space="preserve">GERIATRICS &amp; GERONTOLOGY  49/49  Q4 
GERONTOLOGY  31/32  Q4 
</t>
  </si>
  <si>
    <t xml:space="preserve">CARDIAC &amp; CARDIOVASCULAR SYSTEMS  90/124  Q3 
GERIATRICS &amp; GERONTOLOGY  37/49  Q4 
</t>
  </si>
  <si>
    <t xml:space="preserve">Cardiovascular System &amp; Cardiology 
Geriatrics &amp; Gerontology </t>
  </si>
  <si>
    <t xml:space="preserve">GERIATRICS &amp; GERONTOLOGY  20/49  Q2 
IMMUNOLOGY  80/151  Q3 
</t>
  </si>
  <si>
    <t>Geriatrics &amp; Gerontology 
Immunology</t>
  </si>
  <si>
    <t xml:space="preserve">GERIATRICS &amp; GERONTOLOGY  24/49  Q2 
GERONTOLOGY  8/32  Q1 
</t>
  </si>
  <si>
    <t xml:space="preserve">GERIATRICS &amp; GERONTOLOGY  9/49  Q1 </t>
  </si>
  <si>
    <t xml:space="preserve">CELL BIOLOGY  36/187  Q1 
GERIATRICS &amp; GERONTOLOGY  3/49  Q1 
</t>
  </si>
  <si>
    <t xml:space="preserve">GERIATRICS &amp; GERONTOLOGY  28/49  Q3 </t>
  </si>
  <si>
    <t>医学 2区</t>
  </si>
  <si>
    <t>老年医学 2区
神经科学 2区</t>
  </si>
  <si>
    <t xml:space="preserve">命中率约33.33% </t>
  </si>
  <si>
    <t xml:space="preserve">平均1.6月 </t>
  </si>
  <si>
    <t xml:space="preserve">命中率约15% </t>
  </si>
  <si>
    <t xml:space="preserve">平均2.3月 </t>
  </si>
  <si>
    <t>医学 1区</t>
  </si>
  <si>
    <t>细胞生物学 2区、老年医学 1区</t>
  </si>
  <si>
    <t xml:space="preserve">命中率约25% </t>
  </si>
  <si>
    <t>平均1月</t>
  </si>
  <si>
    <t>老年医学 1区</t>
  </si>
  <si>
    <t xml:space="preserve">命中率约66.66% </t>
  </si>
  <si>
    <t xml:space="preserve">平均1.6月 </t>
  </si>
  <si>
    <t>平均2月</t>
  </si>
  <si>
    <t>医学 2区</t>
  </si>
  <si>
    <t>神经科学 3区、老年医学 2区</t>
  </si>
  <si>
    <t>老年医学 2区</t>
  </si>
  <si>
    <t>较易</t>
  </si>
  <si>
    <t>老年医学 2区
精神病学 3区</t>
  </si>
  <si>
    <t xml:space="preserve">命中率约62.5% </t>
  </si>
  <si>
    <t xml:space="preserve">平均3.6月 </t>
  </si>
  <si>
    <t>老年医学 2区</t>
  </si>
  <si>
    <t>一般3-8周</t>
  </si>
  <si>
    <t xml:space="preserve">较易 </t>
  </si>
  <si>
    <t>医学 4区</t>
  </si>
  <si>
    <t>临床神经病学 4区、精神病学 4区、老年医学 4区</t>
  </si>
  <si>
    <t xml:space="preserve">一般6-12周 </t>
  </si>
  <si>
    <t>医学 3区</t>
  </si>
  <si>
    <t>细胞生物学 4区、老年医学 3区</t>
  </si>
  <si>
    <t xml:space="preserve">一般6-12周 </t>
  </si>
  <si>
    <t>医学 3区</t>
  </si>
  <si>
    <t>老年医学 3区</t>
  </si>
  <si>
    <t>12周,或约稿</t>
  </si>
  <si>
    <t>老年医学 3区</t>
  </si>
  <si>
    <t xml:space="preserve">命中率约5% </t>
  </si>
  <si>
    <t>平均1月</t>
  </si>
  <si>
    <t>精神病学 3区、老年医学 3区</t>
  </si>
  <si>
    <t xml:space="preserve">命中率约37.5% </t>
  </si>
  <si>
    <t>平均2月</t>
  </si>
  <si>
    <t>命中率约50%</t>
  </si>
  <si>
    <t>老年医学 3区、妇产科学 2区</t>
  </si>
  <si>
    <t xml:space="preserve">命中率约50% </t>
  </si>
  <si>
    <t>临床神经病学 3区、精神病学 3区、老年医学 3区</t>
  </si>
  <si>
    <t>老年医学 3区</t>
  </si>
  <si>
    <t>药学 3区、老年医学 3区</t>
  </si>
  <si>
    <t xml:space="preserve">命中率约75% </t>
  </si>
  <si>
    <t xml:space="preserve">平均2月 </t>
  </si>
  <si>
    <t>医学 3区</t>
  </si>
  <si>
    <t>老年医学 3区、营养学 3区</t>
  </si>
  <si>
    <t xml:space="preserve">一般3-8周 </t>
  </si>
  <si>
    <t>医学 4区</t>
  </si>
  <si>
    <t>精神病学 4区、心理学 4区、老年医学 4区</t>
  </si>
  <si>
    <t xml:space="preserve">一般3-8周 </t>
  </si>
  <si>
    <t>医学 4区</t>
  </si>
  <si>
    <t>老年医学 4区</t>
  </si>
  <si>
    <t xml:space="preserve">一般6-12周 </t>
  </si>
  <si>
    <t>医学 4区</t>
  </si>
  <si>
    <t>老年医学 4区、运动科学 3区</t>
  </si>
  <si>
    <t>容易</t>
  </si>
  <si>
    <t xml:space="preserve">12周,或约稿 </t>
  </si>
  <si>
    <t>医学 4区</t>
  </si>
  <si>
    <t>牙科与口腔外科 4区、老年医学 4区</t>
  </si>
  <si>
    <t xml:space="preserve">命中率约50% </t>
  </si>
  <si>
    <t xml:space="preserve">平均3.5月 </t>
  </si>
  <si>
    <t>老年医学 4区</t>
  </si>
  <si>
    <t>老年医学 4区、精神病学 4区</t>
  </si>
  <si>
    <t>医学 4区</t>
  </si>
  <si>
    <t>临床神经病学 4区、老年医学 4区</t>
  </si>
  <si>
    <t>&gt;12周，或约稿</t>
  </si>
  <si>
    <t>老年医学 4区、精神病学 4区</t>
  </si>
  <si>
    <t xml:space="preserve">12周,或约稿 </t>
  </si>
  <si>
    <t>老年医学 4区、康复医学 4区</t>
  </si>
  <si>
    <t>老年医学 4区、肿瘤学 4区</t>
  </si>
  <si>
    <t>老年医学 4区、心理学 4区</t>
  </si>
  <si>
    <t xml:space="preserve">平均1月 </t>
  </si>
  <si>
    <t xml:space="preserve"> 老年医学 4区</t>
  </si>
  <si>
    <t>老年医学 4区</t>
  </si>
  <si>
    <t xml:space="preserve">较慢,6-12周 </t>
  </si>
  <si>
    <t>医学 4区</t>
  </si>
  <si>
    <t>老年医学 4区</t>
  </si>
  <si>
    <t>老年医学 4区、护理 3区</t>
  </si>
  <si>
    <t>一般6-12周</t>
  </si>
  <si>
    <t>老年医学 4区、护理 4区</t>
  </si>
  <si>
    <t>医学 4区</t>
  </si>
  <si>
    <t>老年医学 4区</t>
  </si>
  <si>
    <t xml:space="preserve">12周,或约稿 </t>
  </si>
  <si>
    <t xml:space="preserve">平均3月 </t>
  </si>
  <si>
    <t>心脏和心血管系统 4区、老年医学 4区</t>
  </si>
  <si>
    <t>医学 3区</t>
  </si>
  <si>
    <t>老年医学 3区、免疫学 3区</t>
  </si>
  <si>
    <t xml:space="preserve">  一般3-8周</t>
  </si>
  <si>
    <t xml:space="preserve">命中率约37.5% </t>
  </si>
  <si>
    <t xml:space="preserve">平均1.5月 </t>
  </si>
  <si>
    <t xml:space="preserve">较难 </t>
  </si>
  <si>
    <t xml:space="preserve">平均2月 </t>
  </si>
  <si>
    <t>生物 2区</t>
  </si>
  <si>
    <t>细胞生物学 2区、老年医学 1区</t>
  </si>
  <si>
    <t xml:space="preserve">平均2月 </t>
  </si>
  <si>
    <t>老年医学 4区</t>
  </si>
  <si>
    <r>
      <t>SCI-E收录医学期刊-老年医学（</t>
    </r>
    <r>
      <rPr>
        <b/>
        <sz val="18"/>
        <rFont val="宋体"/>
        <family val="0"/>
      </rPr>
      <t>GERIATRICS &amp; GERONTOLOGY</t>
    </r>
    <r>
      <rPr>
        <b/>
        <sz val="18"/>
        <rFont val="宋体"/>
        <family val="0"/>
      </rPr>
      <t>）</t>
    </r>
    <r>
      <rPr>
        <b/>
        <sz val="18"/>
        <color indexed="10"/>
        <rFont val="宋体"/>
        <family val="0"/>
      </rPr>
      <t>（更新）</t>
    </r>
  </si>
  <si>
    <t>2016
影响因子</t>
  </si>
  <si>
    <t>期刊名</t>
  </si>
  <si>
    <t>美国</t>
  </si>
  <si>
    <t>英语</t>
  </si>
  <si>
    <t>英国</t>
  </si>
  <si>
    <t>新西兰</t>
  </si>
  <si>
    <t>荷兰</t>
  </si>
  <si>
    <t>英语</t>
  </si>
  <si>
    <t>内容涉及遗传学、生物化学及细胞生物学等领域。刊载有关老化生物学研究方面的基础论文，包括基因与基因组研究、生物体、细胞及分子老化过程研究以及有关老化与长寿的新理论。</t>
  </si>
  <si>
    <t>衰老临床干预</t>
  </si>
  <si>
    <t>Clinical interventions in aging</t>
  </si>
  <si>
    <t>老年医学</t>
  </si>
  <si>
    <t>一般</t>
  </si>
  <si>
    <t>医学 3区</t>
  </si>
  <si>
    <t>老年医学 3区</t>
  </si>
  <si>
    <t>医学 3区</t>
  </si>
  <si>
    <t>老年医学 3区、心理学 3区</t>
  </si>
  <si>
    <t>Aging and disease</t>
  </si>
  <si>
    <t>Geroscience</t>
  </si>
  <si>
    <t>Aging cell</t>
  </si>
  <si>
    <t>1474-9726</t>
  </si>
  <si>
    <t>刊载有关防止和延缓人口老年化的治疗价值和缺失方面的循证报告，其研究客体包括阿尔茨海默氏症，老年痴呆症，骨质疏松症，老年病。</t>
  </si>
  <si>
    <t>老化细胞</t>
  </si>
  <si>
    <t>衰老与疾病</t>
  </si>
  <si>
    <t>衰老与疾病是同行评审、开放存取的在线杂志，刊载有关衰老生物学、老年疾病的病理生理学和创新疗法等较新、较高影响力研究结果。</t>
  </si>
  <si>
    <t>刊载有关老化生物学以及影响衰老的生物学应用方面的文章，包括进化生物学、生物物理学、遗传学、基因组学、蛋白质组学、分子生物学、细胞生物学、生物化学、内分泌学、免疫学、生理学、药理学、神经科学和心理学等。</t>
  </si>
  <si>
    <t>无</t>
  </si>
  <si>
    <t>无</t>
  </si>
  <si>
    <t xml:space="preserve">备注：
（1）2017年6月汤森路透官网（http://ip-science.thomsonreuters.com/cgi-bin/jrnlst/jloptions.cgi?PC=D）在线查询SCIE收录期刊列表中已不能查到Age、Aging cell（纸质版ISSN：1474-9718）、Clinical interventions in aging（纸质版ISSN:1176-9092）、American journal of geriatric pharmacotherapy 4种期刊；
（2）新晋收录的期刊有4种：Aging and disease、Aging cell（电子版ISSN：1474-9726）、Clinical interventions in aging（电子版ISSN:1178-1998）、Geroscience；
（3）*表示该杂志被SCI核心收录（15种）；
（4）数据来源：汤森路透官网、Web of Science数据库、MedSci网站、LetPub投稿分析系统、2016JCR、期刊官网、外文医学信息资源检索平台，更新时间：2017年6月；
（5）因SCIE收录医学期刊处于动态变化中，因此选刊投稿前务必在Master Journal List网站
(http://science.thomsonreuters.com/cgi-bin/jrnlst/jloptions.cgi?PC=D)核实拟投期刊是否仍然被SCIE收录；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</si>
</sst>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2"/>
      <name val="宋体"/>
      <family val="0"/>
    </font>
    <font>
      <sz val="9"/>
      <name val="宋体"/>
      <family val="0"/>
    </font>
    <font>
      <sz val="12"/>
      <color indexed="8"/>
      <name val="宋体"/>
      <family val="0"/>
    </font>
    <font>
      <b/>
      <sz val="18"/>
      <name val="宋体"/>
      <family val="0"/>
    </font>
    <font>
      <b/>
      <sz val="12"/>
      <color indexed="8"/>
      <name val="宋体"/>
      <family val="0"/>
    </font>
    <font>
      <b/>
      <sz val="18"/>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9.6"/>
      <color indexed="8"/>
      <name val="Verdana"/>
      <family val="2"/>
    </font>
    <font>
      <sz val="9.6"/>
      <color indexed="8"/>
      <name val="宋体"/>
      <family val="0"/>
    </font>
    <font>
      <b/>
      <sz val="12"/>
      <color indexed="5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theme="1"/>
      <name val="宋体"/>
      <family val="0"/>
    </font>
    <font>
      <sz val="9.6"/>
      <color theme="1"/>
      <name val="Verdana"/>
      <family val="2"/>
    </font>
    <font>
      <sz val="9.6"/>
      <color theme="1"/>
      <name val="宋体"/>
      <family val="0"/>
    </font>
    <font>
      <b/>
      <sz val="12"/>
      <color rgb="FFFFC000"/>
      <name val="宋体"/>
      <family val="0"/>
    </font>
    <font>
      <b/>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25">
    <xf numFmtId="0" fontId="0" fillId="0" borderId="0" xfId="0" applyAlignment="1">
      <alignment/>
    </xf>
    <xf numFmtId="0" fontId="0" fillId="0" borderId="0" xfId="0" applyAlignment="1">
      <alignment vertical="center" wrapText="1"/>
    </xf>
    <xf numFmtId="0" fontId="2" fillId="0" borderId="0" xfId="0" applyFont="1" applyFill="1" applyAlignment="1">
      <alignment vertical="center" wrapText="1"/>
    </xf>
    <xf numFmtId="0" fontId="47"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47" fillId="0" borderId="10" xfId="0" applyFont="1" applyFill="1" applyBorder="1" applyAlignment="1">
      <alignment vertical="center" wrapText="1"/>
    </xf>
    <xf numFmtId="0" fontId="47" fillId="0" borderId="11" xfId="0" applyFont="1" applyFill="1" applyBorder="1" applyAlignment="1">
      <alignment vertical="center" wrapText="1"/>
    </xf>
    <xf numFmtId="0" fontId="0" fillId="0" borderId="10" xfId="0" applyBorder="1" applyAlignment="1">
      <alignment vertical="center" wrapText="1"/>
    </xf>
    <xf numFmtId="0" fontId="0" fillId="0" borderId="10" xfId="0" applyFont="1" applyBorder="1" applyAlignment="1">
      <alignment vertical="center" wrapText="1"/>
    </xf>
    <xf numFmtId="10" fontId="0" fillId="0" borderId="10" xfId="0" applyNumberFormat="1" applyBorder="1" applyAlignment="1">
      <alignment vertical="center" wrapText="1"/>
    </xf>
    <xf numFmtId="0" fontId="47"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0" borderId="10" xfId="0" applyBorder="1" applyAlignment="1">
      <alignment/>
    </xf>
    <xf numFmtId="0" fontId="0" fillId="0" borderId="10" xfId="0" applyFont="1" applyBorder="1" applyAlignment="1">
      <alignment/>
    </xf>
    <xf numFmtId="0" fontId="0" fillId="0" borderId="10" xfId="0" applyFont="1" applyBorder="1" applyAlignment="1">
      <alignment vertical="center"/>
    </xf>
    <xf numFmtId="0" fontId="0" fillId="0" borderId="10" xfId="0" applyFont="1" applyFill="1" applyBorder="1" applyAlignment="1">
      <alignment vertical="center"/>
    </xf>
    <xf numFmtId="0" fontId="49" fillId="0" borderId="10" xfId="0" applyFont="1" applyFill="1" applyBorder="1" applyAlignment="1">
      <alignment horizontal="center" vertical="center" wrapText="1"/>
    </xf>
    <xf numFmtId="0" fontId="3" fillId="0" borderId="0" xfId="0" applyFont="1" applyBorder="1" applyAlignment="1">
      <alignment horizontal="center" vertical="center" wrapText="1"/>
    </xf>
    <xf numFmtId="0" fontId="50" fillId="0" borderId="11" xfId="0" applyFont="1" applyFill="1" applyBorder="1" applyAlignment="1">
      <alignment horizontal="left" vertical="top" wrapText="1"/>
    </xf>
    <xf numFmtId="0" fontId="50" fillId="0" borderId="0" xfId="0" applyFont="1" applyFill="1" applyBorder="1" applyAlignment="1">
      <alignment horizontal="left" vertical="top" wrapText="1"/>
    </xf>
    <xf numFmtId="0" fontId="51" fillId="0" borderId="10"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5"/>
  <sheetViews>
    <sheetView tabSelected="1" zoomScale="85" zoomScaleNormal="85" zoomScalePageLayoutView="0" workbookViewId="0" topLeftCell="F1">
      <selection activeCell="D6" sqref="D6"/>
    </sheetView>
  </sheetViews>
  <sheetFormatPr defaultColWidth="9.00390625" defaultRowHeight="14.25"/>
  <cols>
    <col min="1" max="1" width="21.375" style="1" customWidth="1"/>
    <col min="2" max="2" width="11.00390625" style="1" customWidth="1"/>
    <col min="3" max="3" width="18.125" style="1" customWidth="1"/>
    <col min="4" max="4" width="11.50390625" style="1" customWidth="1"/>
    <col min="5" max="5" width="10.625" style="1" customWidth="1"/>
    <col min="6" max="6" width="9.00390625" style="1" customWidth="1"/>
    <col min="7" max="7" width="50.50390625" style="1" customWidth="1"/>
    <col min="8" max="8" width="14.375" style="1" customWidth="1"/>
    <col min="9" max="9" width="12.50390625" style="1" customWidth="1"/>
    <col min="10" max="11" width="9.00390625" style="1" customWidth="1"/>
    <col min="12" max="12" width="26.625" style="1" customWidth="1"/>
    <col min="13" max="16" width="9.00390625" style="1" customWidth="1"/>
    <col min="17" max="17" width="12.75390625" style="1" bestFit="1" customWidth="1"/>
    <col min="18" max="18" width="31.00390625" style="1" customWidth="1"/>
    <col min="19" max="16384" width="9.00390625" style="1" customWidth="1"/>
  </cols>
  <sheetData>
    <row r="1" spans="1:18" ht="14.25" customHeight="1">
      <c r="A1" s="21" t="s">
        <v>412</v>
      </c>
      <c r="B1" s="21"/>
      <c r="C1" s="21"/>
      <c r="D1" s="21"/>
      <c r="E1" s="21"/>
      <c r="F1" s="21"/>
      <c r="G1" s="21"/>
      <c r="H1" s="21"/>
      <c r="I1" s="21"/>
      <c r="J1" s="21"/>
      <c r="K1" s="21"/>
      <c r="L1" s="21"/>
      <c r="M1" s="21"/>
      <c r="N1" s="21"/>
      <c r="O1" s="21"/>
      <c r="P1" s="21"/>
      <c r="Q1" s="21"/>
      <c r="R1" s="21"/>
    </row>
    <row r="2" spans="1:18" ht="35.25" customHeight="1">
      <c r="A2" s="21"/>
      <c r="B2" s="21"/>
      <c r="C2" s="21"/>
      <c r="D2" s="21"/>
      <c r="E2" s="21"/>
      <c r="F2" s="21"/>
      <c r="G2" s="21"/>
      <c r="H2" s="21"/>
      <c r="I2" s="21"/>
      <c r="J2" s="21"/>
      <c r="K2" s="21"/>
      <c r="L2" s="21"/>
      <c r="M2" s="21"/>
      <c r="N2" s="21"/>
      <c r="O2" s="21"/>
      <c r="P2" s="21"/>
      <c r="Q2" s="21"/>
      <c r="R2" s="21"/>
    </row>
    <row r="3" spans="1:18" ht="54" customHeight="1">
      <c r="A3" s="24" t="s">
        <v>414</v>
      </c>
      <c r="B3" s="24" t="s">
        <v>0</v>
      </c>
      <c r="C3" s="24" t="s">
        <v>58</v>
      </c>
      <c r="D3" s="24" t="s">
        <v>54</v>
      </c>
      <c r="E3" s="24" t="s">
        <v>52</v>
      </c>
      <c r="F3" s="24" t="s">
        <v>53</v>
      </c>
      <c r="G3" s="24" t="s">
        <v>55</v>
      </c>
      <c r="H3" s="24" t="s">
        <v>56</v>
      </c>
      <c r="I3" s="24" t="s">
        <v>57</v>
      </c>
      <c r="J3" s="5" t="s">
        <v>413</v>
      </c>
      <c r="K3" s="5" t="s">
        <v>174</v>
      </c>
      <c r="L3" s="6" t="s">
        <v>175</v>
      </c>
      <c r="M3" s="6" t="s">
        <v>176</v>
      </c>
      <c r="N3" s="6" t="s">
        <v>177</v>
      </c>
      <c r="O3" s="6" t="s">
        <v>178</v>
      </c>
      <c r="P3" s="6" t="s">
        <v>179</v>
      </c>
      <c r="Q3" s="5" t="s">
        <v>180</v>
      </c>
      <c r="R3" s="7" t="s">
        <v>181</v>
      </c>
    </row>
    <row r="4" spans="1:18" ht="71.25">
      <c r="A4" s="13" t="s">
        <v>218</v>
      </c>
      <c r="B4" s="13" t="s">
        <v>2</v>
      </c>
      <c r="C4" s="13" t="s">
        <v>60</v>
      </c>
      <c r="D4" s="13" t="s">
        <v>1</v>
      </c>
      <c r="E4" s="13" t="s">
        <v>169</v>
      </c>
      <c r="F4" s="13" t="s">
        <v>154</v>
      </c>
      <c r="G4" s="13" t="s">
        <v>61</v>
      </c>
      <c r="H4" s="15" t="s">
        <v>315</v>
      </c>
      <c r="I4" s="15" t="s">
        <v>316</v>
      </c>
      <c r="J4" s="4">
        <v>5.117</v>
      </c>
      <c r="K4" s="10">
        <v>4.949</v>
      </c>
      <c r="L4" s="10" t="s">
        <v>219</v>
      </c>
      <c r="M4" s="11" t="s">
        <v>313</v>
      </c>
      <c r="N4" s="11" t="s">
        <v>314</v>
      </c>
      <c r="O4" s="10">
        <v>2586</v>
      </c>
      <c r="P4" s="1">
        <v>264</v>
      </c>
      <c r="Q4" s="12">
        <f>P4/O4</f>
        <v>0.10208816705336426</v>
      </c>
      <c r="R4" s="10" t="s">
        <v>220</v>
      </c>
    </row>
    <row r="5" spans="1:18" ht="57">
      <c r="A5" s="13" t="s">
        <v>182</v>
      </c>
      <c r="B5" s="3" t="s">
        <v>3</v>
      </c>
      <c r="C5" s="3" t="s">
        <v>62</v>
      </c>
      <c r="D5" s="3" t="s">
        <v>4</v>
      </c>
      <c r="E5" s="3" t="s">
        <v>156</v>
      </c>
      <c r="F5" s="3" t="s">
        <v>154</v>
      </c>
      <c r="G5" s="3" t="s">
        <v>127</v>
      </c>
      <c r="H5" s="15" t="s">
        <v>317</v>
      </c>
      <c r="I5" s="15" t="s">
        <v>318</v>
      </c>
      <c r="J5" s="4">
        <v>7.452</v>
      </c>
      <c r="K5" s="10">
        <v>8.084</v>
      </c>
      <c r="L5" s="10" t="s">
        <v>221</v>
      </c>
      <c r="M5" s="11" t="s">
        <v>319</v>
      </c>
      <c r="N5" s="11" t="s">
        <v>320</v>
      </c>
      <c r="O5" s="10">
        <v>394</v>
      </c>
      <c r="P5" s="10">
        <v>35</v>
      </c>
      <c r="Q5" s="12">
        <f aca="true" t="shared" si="0" ref="Q5:Q52">P5/O5</f>
        <v>0.08883248730964467</v>
      </c>
      <c r="R5" s="10" t="s">
        <v>222</v>
      </c>
    </row>
    <row r="6" spans="1:18" ht="57">
      <c r="A6" s="13" t="s">
        <v>183</v>
      </c>
      <c r="B6" s="3" t="s">
        <v>5</v>
      </c>
      <c r="C6" s="3" t="s">
        <v>64</v>
      </c>
      <c r="D6" s="3" t="s">
        <v>6</v>
      </c>
      <c r="E6" s="3" t="s">
        <v>169</v>
      </c>
      <c r="F6" s="3" t="s">
        <v>154</v>
      </c>
      <c r="G6" s="3" t="s">
        <v>65</v>
      </c>
      <c r="H6" s="13" t="s">
        <v>321</v>
      </c>
      <c r="I6" s="13" t="s">
        <v>322</v>
      </c>
      <c r="J6" s="4">
        <v>5.775</v>
      </c>
      <c r="K6" s="10">
        <v>5.449</v>
      </c>
      <c r="L6" s="10" t="s">
        <v>223</v>
      </c>
      <c r="M6" s="11" t="s">
        <v>313</v>
      </c>
      <c r="N6" s="11" t="s">
        <v>323</v>
      </c>
      <c r="O6" s="10">
        <v>1339</v>
      </c>
      <c r="P6" s="10">
        <v>130</v>
      </c>
      <c r="Q6" s="12">
        <f t="shared" si="0"/>
        <v>0.0970873786407767</v>
      </c>
      <c r="R6" s="10" t="s">
        <v>225</v>
      </c>
    </row>
    <row r="7" spans="1:18" ht="57">
      <c r="A7" s="13" t="s">
        <v>184</v>
      </c>
      <c r="B7" s="3" t="s">
        <v>50</v>
      </c>
      <c r="C7" s="3" t="s">
        <v>126</v>
      </c>
      <c r="D7" s="3" t="s">
        <v>51</v>
      </c>
      <c r="E7" s="3" t="s">
        <v>166</v>
      </c>
      <c r="F7" s="3" t="s">
        <v>154</v>
      </c>
      <c r="G7" s="3" t="s">
        <v>145</v>
      </c>
      <c r="H7" s="13" t="s">
        <v>324</v>
      </c>
      <c r="I7" s="13" t="s">
        <v>325</v>
      </c>
      <c r="J7" s="4">
        <v>4.504</v>
      </c>
      <c r="K7" s="10">
        <v>4.602</v>
      </c>
      <c r="L7" s="10" t="s">
        <v>226</v>
      </c>
      <c r="M7" s="11" t="s">
        <v>327</v>
      </c>
      <c r="N7" s="11" t="s">
        <v>328</v>
      </c>
      <c r="O7" s="10">
        <v>1211</v>
      </c>
      <c r="P7" s="10">
        <v>180</v>
      </c>
      <c r="Q7" s="12">
        <f t="shared" si="0"/>
        <v>0.1486374896779521</v>
      </c>
      <c r="R7" s="10" t="s">
        <v>227</v>
      </c>
    </row>
    <row r="8" spans="1:18" ht="144" customHeight="1">
      <c r="A8" s="13" t="s">
        <v>228</v>
      </c>
      <c r="B8" s="3" t="s">
        <v>7</v>
      </c>
      <c r="C8" s="3" t="s">
        <v>66</v>
      </c>
      <c r="D8" s="3" t="s">
        <v>6</v>
      </c>
      <c r="E8" s="3" t="s">
        <v>169</v>
      </c>
      <c r="F8" s="3" t="s">
        <v>154</v>
      </c>
      <c r="G8" s="3" t="s">
        <v>129</v>
      </c>
      <c r="H8" s="13" t="s">
        <v>321</v>
      </c>
      <c r="I8" s="13" t="s">
        <v>326</v>
      </c>
      <c r="J8" s="4">
        <v>5.957</v>
      </c>
      <c r="K8" s="10">
        <v>5.783</v>
      </c>
      <c r="L8" s="10" t="s">
        <v>229</v>
      </c>
      <c r="M8" s="11" t="s">
        <v>327</v>
      </c>
      <c r="N8" s="11" t="s">
        <v>329</v>
      </c>
      <c r="O8" s="10">
        <v>1105</v>
      </c>
      <c r="P8" s="10">
        <v>50</v>
      </c>
      <c r="Q8" s="12">
        <f t="shared" si="0"/>
        <v>0.04524886877828054</v>
      </c>
      <c r="R8" s="10" t="s">
        <v>230</v>
      </c>
    </row>
    <row r="9" spans="1:18" ht="142.5">
      <c r="A9" s="13" t="s">
        <v>231</v>
      </c>
      <c r="B9" s="3" t="s">
        <v>12</v>
      </c>
      <c r="C9" s="3" t="s">
        <v>75</v>
      </c>
      <c r="D9" s="3" t="s">
        <v>6</v>
      </c>
      <c r="E9" s="3" t="s">
        <v>169</v>
      </c>
      <c r="F9" s="3" t="s">
        <v>154</v>
      </c>
      <c r="G9" s="3" t="s">
        <v>128</v>
      </c>
      <c r="H9" s="13" t="s">
        <v>330</v>
      </c>
      <c r="I9" s="3" t="s">
        <v>68</v>
      </c>
      <c r="J9" s="4">
        <v>2.868</v>
      </c>
      <c r="K9" s="10">
        <v>3.285</v>
      </c>
      <c r="L9" s="10" t="s">
        <v>232</v>
      </c>
      <c r="M9" s="11" t="s">
        <v>327</v>
      </c>
      <c r="N9" s="11" t="s">
        <v>331</v>
      </c>
      <c r="O9" s="10">
        <v>1698</v>
      </c>
      <c r="P9" s="10">
        <v>31</v>
      </c>
      <c r="Q9" s="12">
        <f t="shared" si="0"/>
        <v>0.018256772673733806</v>
      </c>
      <c r="R9" s="10" t="s">
        <v>233</v>
      </c>
    </row>
    <row r="10" spans="1:18" ht="57">
      <c r="A10" s="13" t="s">
        <v>234</v>
      </c>
      <c r="B10" s="3" t="s">
        <v>11</v>
      </c>
      <c r="C10" s="3" t="s">
        <v>73</v>
      </c>
      <c r="D10" s="3" t="s">
        <v>6</v>
      </c>
      <c r="E10" s="3" t="s">
        <v>169</v>
      </c>
      <c r="F10" s="3" t="s">
        <v>154</v>
      </c>
      <c r="G10" s="3" t="s">
        <v>74</v>
      </c>
      <c r="H10" s="3" t="s">
        <v>67</v>
      </c>
      <c r="I10" s="3" t="s">
        <v>72</v>
      </c>
      <c r="J10" s="4">
        <v>4.388</v>
      </c>
      <c r="K10" s="10">
        <v>5.185</v>
      </c>
      <c r="L10" s="10" t="s">
        <v>235</v>
      </c>
      <c r="M10" s="11" t="s">
        <v>327</v>
      </c>
      <c r="N10" s="11" t="s">
        <v>329</v>
      </c>
      <c r="O10" s="10">
        <v>7678</v>
      </c>
      <c r="P10" s="10">
        <v>1017</v>
      </c>
      <c r="Q10" s="12">
        <f t="shared" si="0"/>
        <v>0.13245636884605366</v>
      </c>
      <c r="R10" s="10" t="s">
        <v>236</v>
      </c>
    </row>
    <row r="11" spans="1:18" ht="28.5">
      <c r="A11" s="13" t="s">
        <v>237</v>
      </c>
      <c r="B11" s="3" t="s">
        <v>10</v>
      </c>
      <c r="C11" s="3" t="s">
        <v>70</v>
      </c>
      <c r="D11" s="3" t="s">
        <v>6</v>
      </c>
      <c r="E11" s="3" t="s">
        <v>156</v>
      </c>
      <c r="F11" s="3" t="s">
        <v>154</v>
      </c>
      <c r="G11" s="3" t="s">
        <v>71</v>
      </c>
      <c r="H11" s="13" t="s">
        <v>332</v>
      </c>
      <c r="I11" s="13" t="s">
        <v>333</v>
      </c>
      <c r="J11" s="4">
        <v>3.34</v>
      </c>
      <c r="K11" s="10">
        <v>3.491</v>
      </c>
      <c r="L11" s="10" t="s">
        <v>238</v>
      </c>
      <c r="M11" s="11" t="s">
        <v>327</v>
      </c>
      <c r="N11" s="11" t="s">
        <v>334</v>
      </c>
      <c r="O11" s="10">
        <v>1173</v>
      </c>
      <c r="P11" s="10">
        <v>120</v>
      </c>
      <c r="Q11" s="12">
        <f t="shared" si="0"/>
        <v>0.10230179028132992</v>
      </c>
      <c r="R11" s="10" t="s">
        <v>225</v>
      </c>
    </row>
    <row r="12" spans="1:18" ht="28.5">
      <c r="A12" s="13" t="s">
        <v>239</v>
      </c>
      <c r="B12" s="3" t="s">
        <v>16</v>
      </c>
      <c r="C12" s="3" t="s">
        <v>81</v>
      </c>
      <c r="D12" s="3" t="s">
        <v>1</v>
      </c>
      <c r="E12" s="3" t="s">
        <v>156</v>
      </c>
      <c r="F12" s="3" t="s">
        <v>154</v>
      </c>
      <c r="G12" s="3" t="s">
        <v>82</v>
      </c>
      <c r="H12" s="3" t="s">
        <v>63</v>
      </c>
      <c r="I12" s="13" t="s">
        <v>335</v>
      </c>
      <c r="J12" s="4">
        <v>4.282</v>
      </c>
      <c r="K12" s="10">
        <v>4.553</v>
      </c>
      <c r="L12" s="10" t="s">
        <v>240</v>
      </c>
      <c r="M12" s="11" t="s">
        <v>327</v>
      </c>
      <c r="N12" s="11" t="s">
        <v>329</v>
      </c>
      <c r="O12" s="10">
        <v>1886</v>
      </c>
      <c r="P12" s="10">
        <v>51</v>
      </c>
      <c r="Q12" s="12">
        <f t="shared" si="0"/>
        <v>0.02704135737009544</v>
      </c>
      <c r="R12" s="10" t="s">
        <v>241</v>
      </c>
    </row>
    <row r="13" spans="1:18" ht="114">
      <c r="A13" s="13" t="s">
        <v>242</v>
      </c>
      <c r="B13" s="3" t="s">
        <v>17</v>
      </c>
      <c r="C13" s="3" t="s">
        <v>83</v>
      </c>
      <c r="D13" s="3" t="s">
        <v>4</v>
      </c>
      <c r="E13" s="3" t="s">
        <v>169</v>
      </c>
      <c r="F13" s="3" t="s">
        <v>154</v>
      </c>
      <c r="G13" s="3" t="s">
        <v>84</v>
      </c>
      <c r="H13" s="13" t="s">
        <v>336</v>
      </c>
      <c r="I13" s="3" t="s">
        <v>78</v>
      </c>
      <c r="J13" s="4">
        <v>2.109</v>
      </c>
      <c r="K13" s="10">
        <v>2.769</v>
      </c>
      <c r="L13" s="10" t="s">
        <v>243</v>
      </c>
      <c r="M13" s="11" t="s">
        <v>337</v>
      </c>
      <c r="N13" s="11" t="s">
        <v>338</v>
      </c>
      <c r="O13" s="10">
        <v>189</v>
      </c>
      <c r="P13" s="10">
        <v>15</v>
      </c>
      <c r="Q13" s="12">
        <f t="shared" si="0"/>
        <v>0.07936507936507936</v>
      </c>
      <c r="R13" s="10" t="s">
        <v>244</v>
      </c>
    </row>
    <row r="14" spans="1:18" ht="57">
      <c r="A14" s="13" t="s">
        <v>245</v>
      </c>
      <c r="B14" s="3" t="s">
        <v>13</v>
      </c>
      <c r="C14" s="3" t="s">
        <v>76</v>
      </c>
      <c r="D14" s="3" t="s">
        <v>14</v>
      </c>
      <c r="E14" s="3" t="s">
        <v>160</v>
      </c>
      <c r="F14" s="3" t="s">
        <v>154</v>
      </c>
      <c r="G14" s="3" t="s">
        <v>77</v>
      </c>
      <c r="H14" s="13" t="s">
        <v>336</v>
      </c>
      <c r="I14" s="13" t="s">
        <v>339</v>
      </c>
      <c r="J14" s="4">
        <v>3.087</v>
      </c>
      <c r="K14" s="4">
        <v>3.304</v>
      </c>
      <c r="L14" s="10" t="s">
        <v>246</v>
      </c>
      <c r="M14" s="11" t="s">
        <v>340</v>
      </c>
      <c r="N14" s="11" t="s">
        <v>341</v>
      </c>
      <c r="O14" s="10">
        <v>371</v>
      </c>
      <c r="P14" s="10">
        <v>26</v>
      </c>
      <c r="Q14" s="12">
        <f t="shared" si="0"/>
        <v>0.07008086253369272</v>
      </c>
      <c r="R14" s="10" t="s">
        <v>247</v>
      </c>
    </row>
    <row r="15" spans="1:18" ht="28.5">
      <c r="A15" s="13" t="s">
        <v>185</v>
      </c>
      <c r="B15" s="3" t="s">
        <v>15</v>
      </c>
      <c r="C15" s="3" t="s">
        <v>79</v>
      </c>
      <c r="D15" s="3" t="s">
        <v>4</v>
      </c>
      <c r="E15" s="3" t="s">
        <v>163</v>
      </c>
      <c r="F15" s="3" t="s">
        <v>154</v>
      </c>
      <c r="G15" s="3" t="s">
        <v>80</v>
      </c>
      <c r="H15" s="3" t="s">
        <v>425</v>
      </c>
      <c r="I15" s="13" t="s">
        <v>342</v>
      </c>
      <c r="J15" s="4">
        <v>3.231</v>
      </c>
      <c r="K15" s="4">
        <v>3.203</v>
      </c>
      <c r="L15" s="10" t="s">
        <v>248</v>
      </c>
      <c r="M15" s="11" t="s">
        <v>343</v>
      </c>
      <c r="N15" s="11" t="s">
        <v>344</v>
      </c>
      <c r="O15" s="10">
        <v>336</v>
      </c>
      <c r="P15" s="10">
        <v>24</v>
      </c>
      <c r="Q15" s="12">
        <f t="shared" si="0"/>
        <v>0.07142857142857142</v>
      </c>
      <c r="R15" s="10" t="s">
        <v>249</v>
      </c>
    </row>
    <row r="16" spans="1:18" ht="28.5">
      <c r="A16" s="13" t="s">
        <v>186</v>
      </c>
      <c r="B16" s="3" t="s">
        <v>23</v>
      </c>
      <c r="C16" s="3" t="s">
        <v>95</v>
      </c>
      <c r="D16" s="3" t="s">
        <v>4</v>
      </c>
      <c r="E16" s="3" t="s">
        <v>169</v>
      </c>
      <c r="F16" s="3" t="s">
        <v>154</v>
      </c>
      <c r="G16" s="3" t="s">
        <v>131</v>
      </c>
      <c r="H16" s="13" t="s">
        <v>336</v>
      </c>
      <c r="I16" s="13" t="s">
        <v>345</v>
      </c>
      <c r="J16" s="4">
        <v>2.01</v>
      </c>
      <c r="K16" s="4">
        <v>2.987</v>
      </c>
      <c r="L16" s="10" t="s">
        <v>250</v>
      </c>
      <c r="M16" s="11" t="s">
        <v>343</v>
      </c>
      <c r="N16" s="11" t="s">
        <v>346</v>
      </c>
      <c r="O16" s="10">
        <v>284</v>
      </c>
      <c r="P16" s="10">
        <v>1</v>
      </c>
      <c r="Q16" s="12">
        <f t="shared" si="0"/>
        <v>0.0035211267605633804</v>
      </c>
      <c r="R16" s="10" t="s">
        <v>241</v>
      </c>
    </row>
    <row r="17" spans="1:18" ht="142.5">
      <c r="A17" s="13" t="s">
        <v>251</v>
      </c>
      <c r="B17" s="3" t="s">
        <v>22</v>
      </c>
      <c r="C17" s="3" t="s">
        <v>94</v>
      </c>
      <c r="D17" s="3" t="s">
        <v>1</v>
      </c>
      <c r="E17" s="3" t="s">
        <v>169</v>
      </c>
      <c r="F17" s="3" t="s">
        <v>154</v>
      </c>
      <c r="G17" s="3" t="s">
        <v>130</v>
      </c>
      <c r="H17" s="13" t="s">
        <v>347</v>
      </c>
      <c r="I17" s="13" t="s">
        <v>348</v>
      </c>
      <c r="J17" s="4">
        <v>3.064</v>
      </c>
      <c r="K17" s="4">
        <v>3.878</v>
      </c>
      <c r="L17" s="10" t="s">
        <v>252</v>
      </c>
      <c r="M17" s="14" t="s">
        <v>428</v>
      </c>
      <c r="N17" s="14" t="s">
        <v>429</v>
      </c>
      <c r="O17" s="10">
        <v>558</v>
      </c>
      <c r="P17" s="10">
        <v>19</v>
      </c>
      <c r="Q17" s="12">
        <f t="shared" si="0"/>
        <v>0.034050179211469536</v>
      </c>
      <c r="R17" s="10" t="s">
        <v>253</v>
      </c>
    </row>
    <row r="18" spans="1:18" ht="142.5">
      <c r="A18" s="13" t="s">
        <v>187</v>
      </c>
      <c r="B18" s="3" t="s">
        <v>24</v>
      </c>
      <c r="C18" s="3" t="s">
        <v>96</v>
      </c>
      <c r="D18" s="3" t="s">
        <v>6</v>
      </c>
      <c r="E18" s="3" t="s">
        <v>156</v>
      </c>
      <c r="F18" s="3" t="s">
        <v>154</v>
      </c>
      <c r="G18" s="3" t="s">
        <v>97</v>
      </c>
      <c r="H18" s="3" t="s">
        <v>89</v>
      </c>
      <c r="I18" s="13" t="s">
        <v>322</v>
      </c>
      <c r="J18" s="4">
        <v>3.018</v>
      </c>
      <c r="K18" s="4">
        <v>3.157</v>
      </c>
      <c r="L18" s="10" t="s">
        <v>254</v>
      </c>
      <c r="M18" s="11" t="s">
        <v>343</v>
      </c>
      <c r="N18" s="11" t="s">
        <v>349</v>
      </c>
      <c r="O18" s="10">
        <v>913</v>
      </c>
      <c r="P18" s="10">
        <v>67</v>
      </c>
      <c r="Q18" s="12">
        <f t="shared" si="0"/>
        <v>0.07338444687842278</v>
      </c>
      <c r="R18" s="10" t="s">
        <v>233</v>
      </c>
    </row>
    <row r="19" spans="1:18" ht="71.25">
      <c r="A19" s="13" t="s">
        <v>255</v>
      </c>
      <c r="B19" s="3" t="s">
        <v>8</v>
      </c>
      <c r="C19" s="3" t="s">
        <v>69</v>
      </c>
      <c r="D19" s="3" t="s">
        <v>9</v>
      </c>
      <c r="E19" s="3" t="s">
        <v>169</v>
      </c>
      <c r="F19" s="3" t="s">
        <v>154</v>
      </c>
      <c r="G19" s="3" t="s">
        <v>173</v>
      </c>
      <c r="H19" s="13" t="s">
        <v>350</v>
      </c>
      <c r="I19" s="13" t="s">
        <v>351</v>
      </c>
      <c r="J19" s="4">
        <v>2.827</v>
      </c>
      <c r="K19" s="4">
        <v>2.689</v>
      </c>
      <c r="L19" s="10" t="s">
        <v>256</v>
      </c>
      <c r="M19" s="11" t="s">
        <v>327</v>
      </c>
      <c r="N19" s="11" t="s">
        <v>329</v>
      </c>
      <c r="O19" s="10">
        <v>413</v>
      </c>
      <c r="P19" s="10">
        <v>64</v>
      </c>
      <c r="Q19" s="12">
        <f t="shared" si="0"/>
        <v>0.1549636803874092</v>
      </c>
      <c r="R19" s="10" t="s">
        <v>241</v>
      </c>
    </row>
    <row r="20" spans="1:18" ht="71.25">
      <c r="A20" s="13" t="s">
        <v>257</v>
      </c>
      <c r="B20" s="3" t="s">
        <v>19</v>
      </c>
      <c r="C20" s="3" t="s">
        <v>87</v>
      </c>
      <c r="D20" s="3" t="s">
        <v>6</v>
      </c>
      <c r="E20" s="3" t="s">
        <v>160</v>
      </c>
      <c r="F20" s="3" t="s">
        <v>154</v>
      </c>
      <c r="G20" s="3" t="s">
        <v>88</v>
      </c>
      <c r="H20" s="13" t="s">
        <v>352</v>
      </c>
      <c r="I20" s="3" t="s">
        <v>59</v>
      </c>
      <c r="J20" s="4">
        <v>3.255</v>
      </c>
      <c r="K20" s="4">
        <v>3.279</v>
      </c>
      <c r="L20" s="10" t="s">
        <v>258</v>
      </c>
      <c r="M20" s="11" t="s">
        <v>340</v>
      </c>
      <c r="N20" s="11" t="s">
        <v>353</v>
      </c>
      <c r="O20" s="10">
        <v>1120</v>
      </c>
      <c r="P20" s="10">
        <v>35</v>
      </c>
      <c r="Q20" s="12">
        <f t="shared" si="0"/>
        <v>0.03125</v>
      </c>
      <c r="R20" s="10" t="s">
        <v>259</v>
      </c>
    </row>
    <row r="21" spans="1:18" ht="114">
      <c r="A21" s="13" t="s">
        <v>260</v>
      </c>
      <c r="B21" s="3" t="s">
        <v>27</v>
      </c>
      <c r="C21" s="3" t="s">
        <v>101</v>
      </c>
      <c r="D21" s="3" t="s">
        <v>6</v>
      </c>
      <c r="E21" s="3" t="s">
        <v>166</v>
      </c>
      <c r="F21" s="3" t="s">
        <v>154</v>
      </c>
      <c r="G21" s="3" t="s">
        <v>102</v>
      </c>
      <c r="H21" s="13" t="s">
        <v>354</v>
      </c>
      <c r="I21" s="3" t="s">
        <v>59</v>
      </c>
      <c r="J21" s="4">
        <v>3.511</v>
      </c>
      <c r="K21" s="4">
        <v>3.707</v>
      </c>
      <c r="L21" s="10" t="s">
        <v>261</v>
      </c>
      <c r="M21" s="11" t="s">
        <v>343</v>
      </c>
      <c r="N21" s="11" t="s">
        <v>355</v>
      </c>
      <c r="O21" s="10">
        <v>796</v>
      </c>
      <c r="P21" s="10">
        <v>34</v>
      </c>
      <c r="Q21" s="12">
        <f t="shared" si="0"/>
        <v>0.04271356783919598</v>
      </c>
      <c r="R21" s="10" t="s">
        <v>262</v>
      </c>
    </row>
    <row r="22" spans="1:18" ht="28.5">
      <c r="A22" s="13" t="s">
        <v>263</v>
      </c>
      <c r="B22" s="3" t="s">
        <v>18</v>
      </c>
      <c r="C22" s="3" t="s">
        <v>85</v>
      </c>
      <c r="D22" s="3" t="s">
        <v>1</v>
      </c>
      <c r="E22" s="3" t="s">
        <v>166</v>
      </c>
      <c r="F22" s="3" t="s">
        <v>154</v>
      </c>
      <c r="G22" s="3" t="s">
        <v>86</v>
      </c>
      <c r="H22" s="3" t="s">
        <v>330</v>
      </c>
      <c r="I22" s="13" t="s">
        <v>339</v>
      </c>
      <c r="J22" s="4">
        <v>4.252</v>
      </c>
      <c r="K22" s="4">
        <v>3.824</v>
      </c>
      <c r="L22" s="10" t="s">
        <v>264</v>
      </c>
      <c r="M22" s="11" t="s">
        <v>343</v>
      </c>
      <c r="N22" s="11" t="s">
        <v>356</v>
      </c>
      <c r="O22" s="10">
        <v>402</v>
      </c>
      <c r="P22" s="10">
        <v>11</v>
      </c>
      <c r="Q22" s="12">
        <f t="shared" si="0"/>
        <v>0.02736318407960199</v>
      </c>
      <c r="R22" s="10" t="s">
        <v>241</v>
      </c>
    </row>
    <row r="23" spans="1:18" ht="71.25">
      <c r="A23" s="13" t="s">
        <v>265</v>
      </c>
      <c r="B23" s="3" t="s">
        <v>21</v>
      </c>
      <c r="C23" s="3" t="s">
        <v>92</v>
      </c>
      <c r="D23" s="3" t="s">
        <v>6</v>
      </c>
      <c r="E23" s="3" t="s">
        <v>164</v>
      </c>
      <c r="F23" s="3" t="s">
        <v>154</v>
      </c>
      <c r="G23" s="3" t="s">
        <v>93</v>
      </c>
      <c r="H23" s="3" t="s">
        <v>63</v>
      </c>
      <c r="I23" s="13" t="s">
        <v>339</v>
      </c>
      <c r="J23" s="4">
        <v>2.769</v>
      </c>
      <c r="K23" s="4">
        <v>3.086</v>
      </c>
      <c r="L23" s="10" t="s">
        <v>266</v>
      </c>
      <c r="M23" s="11" t="s">
        <v>343</v>
      </c>
      <c r="N23" s="11" t="s">
        <v>357</v>
      </c>
      <c r="O23" s="10">
        <v>523</v>
      </c>
      <c r="P23" s="10">
        <v>13</v>
      </c>
      <c r="Q23" s="12">
        <f t="shared" si="0"/>
        <v>0.0248565965583174</v>
      </c>
      <c r="R23" s="10" t="s">
        <v>267</v>
      </c>
    </row>
    <row r="24" spans="1:18" ht="71.25">
      <c r="A24" s="13" t="s">
        <v>188</v>
      </c>
      <c r="B24" s="3" t="s">
        <v>20</v>
      </c>
      <c r="C24" s="3" t="s">
        <v>90</v>
      </c>
      <c r="D24" s="3" t="s">
        <v>6</v>
      </c>
      <c r="E24" s="3" t="s">
        <v>157</v>
      </c>
      <c r="F24" s="3" t="s">
        <v>154</v>
      </c>
      <c r="G24" s="3" t="s">
        <v>91</v>
      </c>
      <c r="H24" s="13" t="s">
        <v>358</v>
      </c>
      <c r="I24" s="13" t="s">
        <v>359</v>
      </c>
      <c r="J24" s="4">
        <v>2.772</v>
      </c>
      <c r="K24" s="4">
        <v>2.935</v>
      </c>
      <c r="L24" s="10" t="s">
        <v>268</v>
      </c>
      <c r="M24" s="11" t="s">
        <v>360</v>
      </c>
      <c r="N24" s="11" t="s">
        <v>361</v>
      </c>
      <c r="O24" s="10">
        <v>801</v>
      </c>
      <c r="P24" s="10">
        <v>92</v>
      </c>
      <c r="Q24" s="12">
        <f t="shared" si="0"/>
        <v>0.11485642946317104</v>
      </c>
      <c r="R24" s="10" t="s">
        <v>269</v>
      </c>
    </row>
    <row r="25" spans="1:18" ht="142.5">
      <c r="A25" s="13" t="s">
        <v>189</v>
      </c>
      <c r="B25" s="3" t="s">
        <v>25</v>
      </c>
      <c r="C25" s="3" t="s">
        <v>98</v>
      </c>
      <c r="D25" s="3" t="s">
        <v>6</v>
      </c>
      <c r="E25" s="3" t="s">
        <v>156</v>
      </c>
      <c r="F25" s="3" t="s">
        <v>154</v>
      </c>
      <c r="G25" s="3" t="s">
        <v>99</v>
      </c>
      <c r="H25" s="3" t="s">
        <v>89</v>
      </c>
      <c r="I25" s="13" t="s">
        <v>362</v>
      </c>
      <c r="J25" s="4">
        <v>2.423</v>
      </c>
      <c r="K25" s="4">
        <v>2.539</v>
      </c>
      <c r="L25" s="10" t="s">
        <v>270</v>
      </c>
      <c r="M25" s="11" t="s">
        <v>363</v>
      </c>
      <c r="N25" s="11" t="s">
        <v>364</v>
      </c>
      <c r="O25" s="10">
        <v>2038</v>
      </c>
      <c r="P25" s="10">
        <v>128</v>
      </c>
      <c r="Q25" s="12">
        <f t="shared" si="0"/>
        <v>0.06280667320902845</v>
      </c>
      <c r="R25" s="10" t="s">
        <v>271</v>
      </c>
    </row>
    <row r="26" spans="1:18" ht="57">
      <c r="A26" s="13" t="s">
        <v>190</v>
      </c>
      <c r="B26" s="3" t="s">
        <v>26</v>
      </c>
      <c r="C26" s="3" t="s">
        <v>100</v>
      </c>
      <c r="D26" s="15" t="s">
        <v>211</v>
      </c>
      <c r="E26" s="3" t="s">
        <v>162</v>
      </c>
      <c r="F26" s="3" t="s">
        <v>154</v>
      </c>
      <c r="G26" s="3" t="s">
        <v>132</v>
      </c>
      <c r="H26" s="3" t="s">
        <v>330</v>
      </c>
      <c r="I26" s="13" t="s">
        <v>365</v>
      </c>
      <c r="J26" s="4">
        <v>2.351</v>
      </c>
      <c r="K26" s="4">
        <v>2.285</v>
      </c>
      <c r="L26" s="10" t="s">
        <v>272</v>
      </c>
      <c r="M26" s="11" t="s">
        <v>366</v>
      </c>
      <c r="N26" s="11" t="s">
        <v>367</v>
      </c>
      <c r="O26" s="10">
        <v>1041</v>
      </c>
      <c r="P26" s="10">
        <v>140</v>
      </c>
      <c r="Q26" s="12">
        <f t="shared" si="0"/>
        <v>0.1344860710854947</v>
      </c>
      <c r="R26" s="10" t="s">
        <v>273</v>
      </c>
    </row>
    <row r="27" spans="1:18" ht="71.25">
      <c r="A27" s="13" t="s">
        <v>191</v>
      </c>
      <c r="B27" s="3" t="s">
        <v>28</v>
      </c>
      <c r="C27" s="3" t="s">
        <v>103</v>
      </c>
      <c r="D27" s="3" t="s">
        <v>4</v>
      </c>
      <c r="E27" s="3" t="s">
        <v>169</v>
      </c>
      <c r="F27" s="3" t="s">
        <v>154</v>
      </c>
      <c r="G27" s="3" t="s">
        <v>133</v>
      </c>
      <c r="H27" s="3" t="s">
        <v>63</v>
      </c>
      <c r="I27" s="3" t="s">
        <v>368</v>
      </c>
      <c r="J27" s="4">
        <v>1.837</v>
      </c>
      <c r="K27" s="4">
        <v>2.102</v>
      </c>
      <c r="L27" s="10" t="s">
        <v>274</v>
      </c>
      <c r="M27" s="14" t="s">
        <v>369</v>
      </c>
      <c r="N27" s="14" t="s">
        <v>370</v>
      </c>
      <c r="O27" s="10">
        <v>1227</v>
      </c>
      <c r="P27" s="10">
        <v>53</v>
      </c>
      <c r="Q27" s="12">
        <f t="shared" si="0"/>
        <v>0.04319478402607987</v>
      </c>
      <c r="R27" s="10" t="s">
        <v>275</v>
      </c>
    </row>
    <row r="28" spans="1:18" ht="71.25">
      <c r="A28" s="13" t="s">
        <v>192</v>
      </c>
      <c r="B28" s="3" t="s">
        <v>34</v>
      </c>
      <c r="C28" s="3" t="s">
        <v>113</v>
      </c>
      <c r="D28" s="3" t="s">
        <v>4</v>
      </c>
      <c r="E28" s="3" t="s">
        <v>156</v>
      </c>
      <c r="F28" s="3" t="s">
        <v>154</v>
      </c>
      <c r="G28" s="3" t="s">
        <v>146</v>
      </c>
      <c r="H28" s="3" t="s">
        <v>371</v>
      </c>
      <c r="I28" s="3" t="s">
        <v>372</v>
      </c>
      <c r="J28" s="4">
        <v>1.681</v>
      </c>
      <c r="K28" s="4">
        <v>1.589</v>
      </c>
      <c r="L28" s="10" t="s">
        <v>276</v>
      </c>
      <c r="M28" s="14" t="s">
        <v>373</v>
      </c>
      <c r="N28" s="14" t="s">
        <v>374</v>
      </c>
      <c r="O28" s="10">
        <v>504</v>
      </c>
      <c r="P28" s="10">
        <v>14</v>
      </c>
      <c r="Q28" s="12">
        <f t="shared" si="0"/>
        <v>0.027777777777777776</v>
      </c>
      <c r="R28" s="10" t="s">
        <v>277</v>
      </c>
    </row>
    <row r="29" spans="1:18" ht="42.75">
      <c r="A29" s="13" t="s">
        <v>279</v>
      </c>
      <c r="B29" s="3" t="s">
        <v>31</v>
      </c>
      <c r="C29" s="3" t="s">
        <v>107</v>
      </c>
      <c r="D29" s="3" t="s">
        <v>1</v>
      </c>
      <c r="E29" s="3" t="s">
        <v>163</v>
      </c>
      <c r="F29" s="3" t="s">
        <v>154</v>
      </c>
      <c r="G29" s="3" t="s">
        <v>108</v>
      </c>
      <c r="H29" s="3" t="s">
        <v>375</v>
      </c>
      <c r="I29" s="3" t="s">
        <v>376</v>
      </c>
      <c r="J29" s="4">
        <v>2.086</v>
      </c>
      <c r="K29" s="4">
        <v>2.155</v>
      </c>
      <c r="L29" s="10" t="s">
        <v>278</v>
      </c>
      <c r="M29" s="14" t="s">
        <v>373</v>
      </c>
      <c r="N29" s="14" t="s">
        <v>377</v>
      </c>
      <c r="O29" s="10">
        <v>1017</v>
      </c>
      <c r="P29" s="10">
        <v>180</v>
      </c>
      <c r="Q29" s="12">
        <f t="shared" si="0"/>
        <v>0.17699115044247787</v>
      </c>
      <c r="R29" s="10" t="s">
        <v>236</v>
      </c>
    </row>
    <row r="30" spans="1:18" ht="142.5">
      <c r="A30" s="13" t="s">
        <v>193</v>
      </c>
      <c r="B30" s="3" t="s">
        <v>32</v>
      </c>
      <c r="C30" s="3" t="s">
        <v>109</v>
      </c>
      <c r="D30" s="3" t="s">
        <v>1</v>
      </c>
      <c r="E30" s="3" t="s">
        <v>156</v>
      </c>
      <c r="F30" s="3" t="s">
        <v>154</v>
      </c>
      <c r="G30" s="3" t="s">
        <v>110</v>
      </c>
      <c r="H30" s="3" t="s">
        <v>371</v>
      </c>
      <c r="I30" s="3" t="s">
        <v>68</v>
      </c>
      <c r="J30" s="4">
        <v>2.658</v>
      </c>
      <c r="K30" s="4">
        <v>2.767</v>
      </c>
      <c r="L30" s="10" t="s">
        <v>280</v>
      </c>
      <c r="M30" s="14" t="s">
        <v>373</v>
      </c>
      <c r="N30" s="10" t="s">
        <v>378</v>
      </c>
      <c r="O30" s="10">
        <v>737</v>
      </c>
      <c r="P30" s="10">
        <v>66</v>
      </c>
      <c r="Q30" s="12">
        <f t="shared" si="0"/>
        <v>0.08955223880597014</v>
      </c>
      <c r="R30" s="10" t="s">
        <v>281</v>
      </c>
    </row>
    <row r="31" spans="1:18" ht="71.25">
      <c r="A31" s="13" t="s">
        <v>194</v>
      </c>
      <c r="B31" s="3" t="s">
        <v>30</v>
      </c>
      <c r="C31" s="3" t="s">
        <v>105</v>
      </c>
      <c r="D31" s="3" t="s">
        <v>1</v>
      </c>
      <c r="E31" s="3" t="s">
        <v>169</v>
      </c>
      <c r="F31" s="3" t="s">
        <v>154</v>
      </c>
      <c r="G31" s="3" t="s">
        <v>106</v>
      </c>
      <c r="H31" s="3" t="s">
        <v>63</v>
      </c>
      <c r="I31" s="3" t="s">
        <v>339</v>
      </c>
      <c r="J31" s="4">
        <v>1.864</v>
      </c>
      <c r="K31" s="4">
        <v>2.043</v>
      </c>
      <c r="L31" s="10" t="s">
        <v>282</v>
      </c>
      <c r="M31" s="14" t="s">
        <v>379</v>
      </c>
      <c r="N31" s="14" t="s">
        <v>380</v>
      </c>
      <c r="O31" s="10">
        <v>639</v>
      </c>
      <c r="P31" s="10">
        <v>62</v>
      </c>
      <c r="Q31" s="12">
        <f t="shared" si="0"/>
        <v>0.09702660406885759</v>
      </c>
      <c r="R31" s="10" t="s">
        <v>227</v>
      </c>
    </row>
    <row r="32" spans="1:18" ht="85.5">
      <c r="A32" s="13" t="s">
        <v>195</v>
      </c>
      <c r="B32" s="3" t="s">
        <v>48</v>
      </c>
      <c r="C32" s="3" t="s">
        <v>124</v>
      </c>
      <c r="D32" s="3" t="s">
        <v>4</v>
      </c>
      <c r="E32" s="3" t="s">
        <v>156</v>
      </c>
      <c r="F32" s="3" t="s">
        <v>154</v>
      </c>
      <c r="G32" s="3" t="s">
        <v>143</v>
      </c>
      <c r="H32" s="3" t="s">
        <v>89</v>
      </c>
      <c r="I32" s="3" t="s">
        <v>381</v>
      </c>
      <c r="J32" s="4">
        <v>1.693</v>
      </c>
      <c r="K32" s="4">
        <v>1.767</v>
      </c>
      <c r="L32" s="10" t="s">
        <v>283</v>
      </c>
      <c r="M32" s="14" t="s">
        <v>379</v>
      </c>
      <c r="N32" s="14" t="s">
        <v>382</v>
      </c>
      <c r="O32" s="10">
        <v>244</v>
      </c>
      <c r="P32" s="10">
        <v>21</v>
      </c>
      <c r="Q32" s="12">
        <f t="shared" si="0"/>
        <v>0.0860655737704918</v>
      </c>
      <c r="R32" s="10" t="s">
        <v>284</v>
      </c>
    </row>
    <row r="33" spans="1:18" ht="99.75">
      <c r="A33" s="13" t="s">
        <v>196</v>
      </c>
      <c r="B33" s="3" t="s">
        <v>47</v>
      </c>
      <c r="C33" s="3" t="s">
        <v>123</v>
      </c>
      <c r="D33" s="3" t="s">
        <v>4</v>
      </c>
      <c r="E33" s="3" t="s">
        <v>169</v>
      </c>
      <c r="F33" s="3" t="s">
        <v>154</v>
      </c>
      <c r="G33" s="3" t="s">
        <v>147</v>
      </c>
      <c r="H33" s="3" t="s">
        <v>336</v>
      </c>
      <c r="I33" s="3" t="s">
        <v>383</v>
      </c>
      <c r="J33" s="4">
        <v>1.51</v>
      </c>
      <c r="K33" s="4">
        <v>1.889</v>
      </c>
      <c r="L33" s="10" t="s">
        <v>285</v>
      </c>
      <c r="M33" s="14" t="s">
        <v>337</v>
      </c>
      <c r="N33" s="14" t="s">
        <v>384</v>
      </c>
      <c r="O33" s="10">
        <v>148</v>
      </c>
      <c r="P33" s="10">
        <v>1</v>
      </c>
      <c r="Q33" s="12">
        <f t="shared" si="0"/>
        <v>0.006756756756756757</v>
      </c>
      <c r="R33" s="10" t="s">
        <v>286</v>
      </c>
    </row>
    <row r="34" spans="1:18" ht="57">
      <c r="A34" s="13" t="s">
        <v>197</v>
      </c>
      <c r="B34" s="3" t="s">
        <v>35</v>
      </c>
      <c r="C34" s="3" t="s">
        <v>114</v>
      </c>
      <c r="D34" s="8" t="s">
        <v>212</v>
      </c>
      <c r="E34" s="3" t="s">
        <v>163</v>
      </c>
      <c r="F34" s="3" t="s">
        <v>154</v>
      </c>
      <c r="G34" s="3" t="s">
        <v>135</v>
      </c>
      <c r="H34" s="3" t="s">
        <v>330</v>
      </c>
      <c r="I34" s="3" t="s">
        <v>368</v>
      </c>
      <c r="J34" s="4">
        <v>2.852</v>
      </c>
      <c r="K34" s="4">
        <v>2.275</v>
      </c>
      <c r="L34" s="10" t="s">
        <v>287</v>
      </c>
      <c r="M34" s="14" t="s">
        <v>379</v>
      </c>
      <c r="N34" s="14" t="s">
        <v>385</v>
      </c>
      <c r="O34" s="10">
        <v>323</v>
      </c>
      <c r="P34" s="10">
        <v>4</v>
      </c>
      <c r="Q34" s="12">
        <f t="shared" si="0"/>
        <v>0.01238390092879257</v>
      </c>
      <c r="R34" s="10" t="s">
        <v>288</v>
      </c>
    </row>
    <row r="35" spans="1:18" ht="57">
      <c r="A35" s="13" t="s">
        <v>289</v>
      </c>
      <c r="B35" s="3" t="s">
        <v>33</v>
      </c>
      <c r="C35" s="3" t="s">
        <v>111</v>
      </c>
      <c r="D35" s="3" t="s">
        <v>1</v>
      </c>
      <c r="E35" s="3" t="s">
        <v>169</v>
      </c>
      <c r="F35" s="3" t="s">
        <v>154</v>
      </c>
      <c r="G35" s="3" t="s">
        <v>112</v>
      </c>
      <c r="H35" s="3" t="s">
        <v>89</v>
      </c>
      <c r="I35" s="3" t="s">
        <v>78</v>
      </c>
      <c r="J35" s="4">
        <v>1.345</v>
      </c>
      <c r="K35" s="4">
        <v>1.534</v>
      </c>
      <c r="L35" s="10" t="s">
        <v>290</v>
      </c>
      <c r="M35" s="14" t="s">
        <v>379</v>
      </c>
      <c r="N35" s="14" t="s">
        <v>386</v>
      </c>
      <c r="O35" s="10">
        <v>172</v>
      </c>
      <c r="P35" s="10">
        <v>6</v>
      </c>
      <c r="Q35" s="12">
        <f t="shared" si="0"/>
        <v>0.03488372093023256</v>
      </c>
      <c r="R35" s="10" t="s">
        <v>291</v>
      </c>
    </row>
    <row r="36" spans="1:18" ht="57">
      <c r="A36" s="13" t="s">
        <v>198</v>
      </c>
      <c r="B36" s="3" t="s">
        <v>29</v>
      </c>
      <c r="C36" s="3" t="s">
        <v>104</v>
      </c>
      <c r="D36" s="3" t="s">
        <v>1</v>
      </c>
      <c r="E36" s="3" t="s">
        <v>161</v>
      </c>
      <c r="F36" s="3" t="s">
        <v>154</v>
      </c>
      <c r="G36" s="3" t="s">
        <v>134</v>
      </c>
      <c r="H36" s="3" t="s">
        <v>89</v>
      </c>
      <c r="I36" s="3" t="s">
        <v>387</v>
      </c>
      <c r="J36" s="4">
        <v>1.394</v>
      </c>
      <c r="K36" s="4">
        <v>1.393</v>
      </c>
      <c r="L36" s="10" t="s">
        <v>292</v>
      </c>
      <c r="M36" s="14" t="s">
        <v>379</v>
      </c>
      <c r="N36" s="14" t="s">
        <v>389</v>
      </c>
      <c r="O36" s="10">
        <v>720</v>
      </c>
      <c r="P36" s="10">
        <v>72</v>
      </c>
      <c r="Q36" s="12">
        <f t="shared" si="0"/>
        <v>0.1</v>
      </c>
      <c r="R36" s="10" t="s">
        <v>249</v>
      </c>
    </row>
    <row r="37" spans="1:18" ht="57">
      <c r="A37" s="13" t="s">
        <v>199</v>
      </c>
      <c r="B37" s="3" t="s">
        <v>38</v>
      </c>
      <c r="C37" s="3" t="s">
        <v>115</v>
      </c>
      <c r="D37" s="3" t="s">
        <v>4</v>
      </c>
      <c r="E37" s="3" t="s">
        <v>153</v>
      </c>
      <c r="F37" s="3" t="s">
        <v>154</v>
      </c>
      <c r="G37" s="3" t="s">
        <v>137</v>
      </c>
      <c r="H37" s="3" t="s">
        <v>89</v>
      </c>
      <c r="I37" s="3" t="s">
        <v>390</v>
      </c>
      <c r="J37" s="4">
        <v>0.825</v>
      </c>
      <c r="K37" s="4">
        <v>1.118</v>
      </c>
      <c r="L37" s="10" t="s">
        <v>293</v>
      </c>
      <c r="M37" s="14" t="s">
        <v>391</v>
      </c>
      <c r="N37" s="14" t="s">
        <v>389</v>
      </c>
      <c r="O37" s="10">
        <v>1434</v>
      </c>
      <c r="P37" s="10">
        <v>19</v>
      </c>
      <c r="Q37" s="12">
        <f t="shared" si="0"/>
        <v>0.013249651324965132</v>
      </c>
      <c r="R37" s="10" t="s">
        <v>236</v>
      </c>
    </row>
    <row r="38" spans="1:18" ht="42.75">
      <c r="A38" s="13" t="s">
        <v>200</v>
      </c>
      <c r="B38" s="3" t="s">
        <v>36</v>
      </c>
      <c r="C38" s="3" t="s">
        <v>148</v>
      </c>
      <c r="D38" s="3" t="s">
        <v>37</v>
      </c>
      <c r="E38" s="3" t="s">
        <v>158</v>
      </c>
      <c r="F38" s="3" t="s">
        <v>154</v>
      </c>
      <c r="G38" s="3" t="s">
        <v>136</v>
      </c>
      <c r="H38" s="3" t="s">
        <v>89</v>
      </c>
      <c r="I38" s="3" t="s">
        <v>78</v>
      </c>
      <c r="J38" s="4">
        <v>2.154</v>
      </c>
      <c r="K38" s="4">
        <v>1.625</v>
      </c>
      <c r="L38" s="10" t="s">
        <v>294</v>
      </c>
      <c r="M38" s="14" t="s">
        <v>379</v>
      </c>
      <c r="N38" s="14" t="s">
        <v>392</v>
      </c>
      <c r="O38" s="10">
        <v>80</v>
      </c>
      <c r="P38" s="10">
        <v>3</v>
      </c>
      <c r="Q38" s="12">
        <f t="shared" si="0"/>
        <v>0.0375</v>
      </c>
      <c r="R38" s="10" t="s">
        <v>225</v>
      </c>
    </row>
    <row r="39" spans="1:18" ht="142.5">
      <c r="A39" s="13" t="s">
        <v>201</v>
      </c>
      <c r="B39" s="3" t="s">
        <v>39</v>
      </c>
      <c r="C39" s="3" t="s">
        <v>116</v>
      </c>
      <c r="D39" s="3" t="s">
        <v>9</v>
      </c>
      <c r="E39" s="3" t="s">
        <v>169</v>
      </c>
      <c r="F39" s="3" t="s">
        <v>154</v>
      </c>
      <c r="G39" s="3" t="s">
        <v>117</v>
      </c>
      <c r="H39" s="3" t="s">
        <v>89</v>
      </c>
      <c r="I39" s="3" t="s">
        <v>368</v>
      </c>
      <c r="J39" s="4">
        <v>1.142</v>
      </c>
      <c r="K39" s="4">
        <v>1.601</v>
      </c>
      <c r="L39" s="10" t="s">
        <v>295</v>
      </c>
      <c r="M39" s="14" t="s">
        <v>391</v>
      </c>
      <c r="N39" s="14" t="s">
        <v>393</v>
      </c>
      <c r="O39" s="10">
        <v>556</v>
      </c>
      <c r="P39" s="10">
        <v>22</v>
      </c>
      <c r="Q39" s="12">
        <f t="shared" si="0"/>
        <v>0.039568345323741004</v>
      </c>
      <c r="R39" s="10" t="s">
        <v>296</v>
      </c>
    </row>
    <row r="40" spans="1:18" ht="142.5">
      <c r="A40" s="13" t="s">
        <v>202</v>
      </c>
      <c r="B40" s="3" t="s">
        <v>40</v>
      </c>
      <c r="C40" s="3" t="s">
        <v>118</v>
      </c>
      <c r="D40" s="3" t="s">
        <v>6</v>
      </c>
      <c r="E40" s="3" t="s">
        <v>169</v>
      </c>
      <c r="F40" s="3" t="s">
        <v>154</v>
      </c>
      <c r="G40" s="3" t="s">
        <v>119</v>
      </c>
      <c r="H40" s="3" t="s">
        <v>89</v>
      </c>
      <c r="I40" s="3" t="s">
        <v>394</v>
      </c>
      <c r="J40" s="4">
        <v>0.827</v>
      </c>
      <c r="K40" s="4">
        <v>0.916</v>
      </c>
      <c r="L40" s="10" t="s">
        <v>297</v>
      </c>
      <c r="M40" s="14" t="s">
        <v>379</v>
      </c>
      <c r="N40" s="14" t="s">
        <v>395</v>
      </c>
      <c r="O40" s="10">
        <v>451</v>
      </c>
      <c r="P40" s="10">
        <v>15</v>
      </c>
      <c r="Q40" s="12">
        <f t="shared" si="0"/>
        <v>0.03325942350332594</v>
      </c>
      <c r="R40" s="10" t="s">
        <v>298</v>
      </c>
    </row>
    <row r="41" spans="1:18" ht="57">
      <c r="A41" s="13" t="s">
        <v>203</v>
      </c>
      <c r="B41" s="3" t="s">
        <v>42</v>
      </c>
      <c r="C41" s="3" t="s">
        <v>121</v>
      </c>
      <c r="D41" s="3" t="s">
        <v>1</v>
      </c>
      <c r="E41" s="3" t="s">
        <v>158</v>
      </c>
      <c r="F41" s="3" t="s">
        <v>159</v>
      </c>
      <c r="G41" s="3" t="s">
        <v>122</v>
      </c>
      <c r="H41" s="3" t="s">
        <v>89</v>
      </c>
      <c r="I41" s="3" t="s">
        <v>339</v>
      </c>
      <c r="J41" s="4">
        <v>0.885</v>
      </c>
      <c r="K41" s="4">
        <v>0.916</v>
      </c>
      <c r="L41" s="10" t="s">
        <v>299</v>
      </c>
      <c r="M41" s="14" t="s">
        <v>396</v>
      </c>
      <c r="N41" s="14" t="s">
        <v>397</v>
      </c>
      <c r="O41" s="10">
        <v>1885</v>
      </c>
      <c r="P41" s="10">
        <v>6</v>
      </c>
      <c r="Q41" s="12">
        <f t="shared" si="0"/>
        <v>0.003183023872679045</v>
      </c>
      <c r="R41" s="10" t="s">
        <v>236</v>
      </c>
    </row>
    <row r="42" spans="1:18" ht="57">
      <c r="A42" s="13" t="s">
        <v>204</v>
      </c>
      <c r="B42" s="3" t="s">
        <v>43</v>
      </c>
      <c r="C42" s="3" t="s">
        <v>149</v>
      </c>
      <c r="D42" s="3" t="s">
        <v>1</v>
      </c>
      <c r="E42" s="3" t="s">
        <v>157</v>
      </c>
      <c r="F42" s="3" t="s">
        <v>154</v>
      </c>
      <c r="G42" s="3" t="s">
        <v>139</v>
      </c>
      <c r="H42" s="3" t="s">
        <v>89</v>
      </c>
      <c r="I42" s="3" t="s">
        <v>339</v>
      </c>
      <c r="J42" s="4">
        <v>1.336</v>
      </c>
      <c r="K42" s="4">
        <v>1.078</v>
      </c>
      <c r="L42" s="10" t="s">
        <v>300</v>
      </c>
      <c r="M42" s="14" t="s">
        <v>379</v>
      </c>
      <c r="N42" s="14" t="s">
        <v>388</v>
      </c>
      <c r="O42" s="10">
        <v>634</v>
      </c>
      <c r="P42" s="10">
        <v>32</v>
      </c>
      <c r="Q42" s="12">
        <f t="shared" si="0"/>
        <v>0.050473186119873815</v>
      </c>
      <c r="R42" s="10" t="s">
        <v>236</v>
      </c>
    </row>
    <row r="43" spans="1:18" ht="142.5">
      <c r="A43" s="13" t="s">
        <v>205</v>
      </c>
      <c r="B43" s="3" t="s">
        <v>41</v>
      </c>
      <c r="C43" s="3" t="s">
        <v>120</v>
      </c>
      <c r="D43" s="3" t="s">
        <v>1</v>
      </c>
      <c r="E43" s="3" t="s">
        <v>169</v>
      </c>
      <c r="F43" s="3" t="s">
        <v>154</v>
      </c>
      <c r="G43" s="3" t="s">
        <v>138</v>
      </c>
      <c r="H43" s="3" t="s">
        <v>89</v>
      </c>
      <c r="I43" s="3" t="s">
        <v>383</v>
      </c>
      <c r="J43" s="4">
        <v>0.593</v>
      </c>
      <c r="K43" s="4">
        <v>1.13</v>
      </c>
      <c r="L43" s="10" t="s">
        <v>301</v>
      </c>
      <c r="M43" s="14" t="s">
        <v>391</v>
      </c>
      <c r="N43" s="14" t="s">
        <v>382</v>
      </c>
      <c r="O43" s="10">
        <v>174</v>
      </c>
      <c r="P43" s="10">
        <v>13</v>
      </c>
      <c r="Q43" s="12">
        <f t="shared" si="0"/>
        <v>0.07471264367816093</v>
      </c>
      <c r="R43" s="10" t="s">
        <v>302</v>
      </c>
    </row>
    <row r="44" spans="1:18" ht="71.25">
      <c r="A44" s="13" t="s">
        <v>206</v>
      </c>
      <c r="B44" s="3" t="s">
        <v>44</v>
      </c>
      <c r="C44" s="3" t="s">
        <v>150</v>
      </c>
      <c r="D44" s="3" t="s">
        <v>4</v>
      </c>
      <c r="E44" s="3" t="s">
        <v>165</v>
      </c>
      <c r="F44" s="3" t="s">
        <v>154</v>
      </c>
      <c r="G44" s="3" t="s">
        <v>140</v>
      </c>
      <c r="H44" s="3" t="s">
        <v>89</v>
      </c>
      <c r="I44" s="3" t="s">
        <v>339</v>
      </c>
      <c r="J44" s="4">
        <v>0.396</v>
      </c>
      <c r="K44" s="4">
        <v>0.51</v>
      </c>
      <c r="L44" s="10" t="s">
        <v>303</v>
      </c>
      <c r="M44" s="14" t="s">
        <v>379</v>
      </c>
      <c r="N44" s="14" t="s">
        <v>392</v>
      </c>
      <c r="O44" s="10">
        <v>310</v>
      </c>
      <c r="P44" s="10">
        <v>230</v>
      </c>
      <c r="Q44" s="12">
        <f t="shared" si="0"/>
        <v>0.7419354838709677</v>
      </c>
      <c r="R44" s="10" t="s">
        <v>249</v>
      </c>
    </row>
    <row r="45" spans="1:18" ht="57">
      <c r="A45" s="13" t="s">
        <v>207</v>
      </c>
      <c r="B45" s="3" t="s">
        <v>45</v>
      </c>
      <c r="C45" s="3" t="s">
        <v>151</v>
      </c>
      <c r="D45" s="3" t="s">
        <v>4</v>
      </c>
      <c r="E45" s="3" t="s">
        <v>167</v>
      </c>
      <c r="F45" s="3" t="s">
        <v>168</v>
      </c>
      <c r="G45" s="3" t="s">
        <v>141</v>
      </c>
      <c r="H45" s="3" t="s">
        <v>89</v>
      </c>
      <c r="I45" s="3" t="s">
        <v>398</v>
      </c>
      <c r="J45" s="4">
        <v>0.139</v>
      </c>
      <c r="K45" s="4">
        <v>0.171</v>
      </c>
      <c r="L45" s="10" t="s">
        <v>304</v>
      </c>
      <c r="M45" s="14" t="s">
        <v>379</v>
      </c>
      <c r="N45" s="14" t="s">
        <v>392</v>
      </c>
      <c r="O45" s="10">
        <v>335</v>
      </c>
      <c r="P45" s="10">
        <v>1</v>
      </c>
      <c r="Q45" s="12">
        <f t="shared" si="0"/>
        <v>0.0029850746268656717</v>
      </c>
      <c r="R45" s="10" t="s">
        <v>249</v>
      </c>
    </row>
    <row r="46" spans="1:18" ht="71.25">
      <c r="A46" s="13" t="s">
        <v>208</v>
      </c>
      <c r="B46" s="3" t="s">
        <v>46</v>
      </c>
      <c r="C46" s="3" t="s">
        <v>152</v>
      </c>
      <c r="D46" s="3" t="s">
        <v>4</v>
      </c>
      <c r="E46" s="3" t="s">
        <v>155</v>
      </c>
      <c r="F46" s="3" t="s">
        <v>154</v>
      </c>
      <c r="G46" s="3" t="s">
        <v>142</v>
      </c>
      <c r="H46" s="3" t="s">
        <v>358</v>
      </c>
      <c r="I46" s="3" t="s">
        <v>399</v>
      </c>
      <c r="J46" s="4">
        <v>1.806</v>
      </c>
      <c r="K46" s="4">
        <v>1.709</v>
      </c>
      <c r="L46" s="10" t="s">
        <v>305</v>
      </c>
      <c r="M46" s="14" t="s">
        <v>379</v>
      </c>
      <c r="N46" s="14" t="s">
        <v>400</v>
      </c>
      <c r="O46" s="10">
        <v>487</v>
      </c>
      <c r="P46" s="10">
        <v>225</v>
      </c>
      <c r="Q46" s="12">
        <f t="shared" si="0"/>
        <v>0.4620123203285421</v>
      </c>
      <c r="R46" s="10" t="s">
        <v>306</v>
      </c>
    </row>
    <row r="47" spans="1:18" ht="57">
      <c r="A47" s="13" t="s">
        <v>209</v>
      </c>
      <c r="B47" s="3" t="s">
        <v>49</v>
      </c>
      <c r="C47" s="3" t="s">
        <v>125</v>
      </c>
      <c r="D47" s="3" t="s">
        <v>51</v>
      </c>
      <c r="E47" s="3" t="s">
        <v>156</v>
      </c>
      <c r="F47" s="3" t="s">
        <v>154</v>
      </c>
      <c r="G47" s="3" t="s">
        <v>144</v>
      </c>
      <c r="H47" s="3" t="s">
        <v>336</v>
      </c>
      <c r="I47" s="3" t="s">
        <v>398</v>
      </c>
      <c r="J47" s="4">
        <v>2.216</v>
      </c>
      <c r="K47" s="4">
        <v>2.617</v>
      </c>
      <c r="L47" s="10" t="s">
        <v>307</v>
      </c>
      <c r="M47" s="14" t="s">
        <v>401</v>
      </c>
      <c r="N47" s="14" t="s">
        <v>402</v>
      </c>
      <c r="O47" s="10">
        <v>161</v>
      </c>
      <c r="P47" s="10">
        <v>6</v>
      </c>
      <c r="Q47" s="12">
        <f t="shared" si="0"/>
        <v>0.037267080745341616</v>
      </c>
      <c r="R47" s="10" t="s">
        <v>308</v>
      </c>
    </row>
    <row r="48" spans="1:18" ht="57">
      <c r="A48" s="13" t="s">
        <v>210</v>
      </c>
      <c r="B48" s="16" t="s">
        <v>170</v>
      </c>
      <c r="C48" s="17" t="s">
        <v>171</v>
      </c>
      <c r="D48" s="16" t="s">
        <v>51</v>
      </c>
      <c r="E48" s="17" t="s">
        <v>156</v>
      </c>
      <c r="F48" s="17" t="s">
        <v>154</v>
      </c>
      <c r="G48" s="13" t="s">
        <v>172</v>
      </c>
      <c r="H48" s="13"/>
      <c r="I48" s="13" t="s">
        <v>403</v>
      </c>
      <c r="J48" s="4">
        <v>2.611</v>
      </c>
      <c r="K48" s="4">
        <v>2.961</v>
      </c>
      <c r="L48" s="10" t="s">
        <v>309</v>
      </c>
      <c r="M48" s="14" t="s">
        <v>391</v>
      </c>
      <c r="N48" s="14" t="s">
        <v>392</v>
      </c>
      <c r="O48" s="10">
        <v>858</v>
      </c>
      <c r="P48" s="1">
        <v>54</v>
      </c>
      <c r="Q48" s="12">
        <f t="shared" si="0"/>
        <v>0.06293706293706294</v>
      </c>
      <c r="R48" s="10" t="s">
        <v>224</v>
      </c>
    </row>
    <row r="49" spans="1:18" ht="42.75">
      <c r="A49" s="9" t="s">
        <v>430</v>
      </c>
      <c r="B49" s="13" t="s">
        <v>214</v>
      </c>
      <c r="C49" s="18" t="s">
        <v>436</v>
      </c>
      <c r="D49" s="13" t="s">
        <v>213</v>
      </c>
      <c r="E49" s="13" t="s">
        <v>415</v>
      </c>
      <c r="F49" s="13" t="s">
        <v>416</v>
      </c>
      <c r="G49" s="13" t="s">
        <v>437</v>
      </c>
      <c r="H49" s="13" t="s">
        <v>404</v>
      </c>
      <c r="I49" s="13" t="s">
        <v>405</v>
      </c>
      <c r="J49" s="4">
        <v>4.648</v>
      </c>
      <c r="K49" s="4">
        <v>4.1</v>
      </c>
      <c r="L49" s="11" t="s">
        <v>310</v>
      </c>
      <c r="M49" s="14" t="s">
        <v>426</v>
      </c>
      <c r="N49" s="14" t="s">
        <v>427</v>
      </c>
      <c r="O49" s="10">
        <v>245</v>
      </c>
      <c r="P49" s="10">
        <v>53</v>
      </c>
      <c r="Q49" s="12">
        <f t="shared" si="0"/>
        <v>0.2163265306122449</v>
      </c>
      <c r="R49" s="11" t="s">
        <v>236</v>
      </c>
    </row>
    <row r="50" spans="1:18" ht="57">
      <c r="A50" s="9" t="s">
        <v>432</v>
      </c>
      <c r="B50" s="13" t="s">
        <v>433</v>
      </c>
      <c r="C50" s="13" t="s">
        <v>435</v>
      </c>
      <c r="D50" s="13" t="s">
        <v>213</v>
      </c>
      <c r="E50" s="13" t="s">
        <v>417</v>
      </c>
      <c r="F50" s="13" t="s">
        <v>416</v>
      </c>
      <c r="G50" s="13" t="s">
        <v>421</v>
      </c>
      <c r="H50" s="13" t="s">
        <v>406</v>
      </c>
      <c r="I50" s="13" t="s">
        <v>407</v>
      </c>
      <c r="J50" s="20" t="s">
        <v>440</v>
      </c>
      <c r="K50" s="20" t="s">
        <v>439</v>
      </c>
      <c r="L50" s="11" t="s">
        <v>311</v>
      </c>
      <c r="M50" s="14" t="s">
        <v>408</v>
      </c>
      <c r="N50" s="14" t="s">
        <v>409</v>
      </c>
      <c r="O50" s="10">
        <v>654</v>
      </c>
      <c r="P50" s="10">
        <v>70</v>
      </c>
      <c r="Q50" s="12">
        <f t="shared" si="0"/>
        <v>0.10703363914373089</v>
      </c>
      <c r="R50" s="11" t="s">
        <v>247</v>
      </c>
    </row>
    <row r="51" spans="1:18" ht="42.75">
      <c r="A51" s="9" t="s">
        <v>423</v>
      </c>
      <c r="B51" s="13" t="s">
        <v>216</v>
      </c>
      <c r="C51" s="19" t="s">
        <v>422</v>
      </c>
      <c r="D51" s="13" t="s">
        <v>215</v>
      </c>
      <c r="E51" s="13" t="s">
        <v>418</v>
      </c>
      <c r="F51" s="13" t="s">
        <v>416</v>
      </c>
      <c r="G51" s="13" t="s">
        <v>434</v>
      </c>
      <c r="H51" s="13" t="s">
        <v>375</v>
      </c>
      <c r="I51" s="13" t="s">
        <v>410</v>
      </c>
      <c r="J51" s="4">
        <v>2.581</v>
      </c>
      <c r="K51" s="4">
        <v>2.73</v>
      </c>
      <c r="L51" s="11" t="s">
        <v>312</v>
      </c>
      <c r="M51" s="14" t="s">
        <v>391</v>
      </c>
      <c r="N51" s="14" t="s">
        <v>411</v>
      </c>
      <c r="O51" s="10">
        <v>1026</v>
      </c>
      <c r="P51" s="10">
        <v>214</v>
      </c>
      <c r="Q51" s="12">
        <f t="shared" si="0"/>
        <v>0.20857699805068225</v>
      </c>
      <c r="R51" s="11" t="s">
        <v>241</v>
      </c>
    </row>
    <row r="52" spans="1:18" ht="71.25">
      <c r="A52" s="9" t="s">
        <v>431</v>
      </c>
      <c r="B52" s="13" t="s">
        <v>217</v>
      </c>
      <c r="C52" s="18" t="s">
        <v>424</v>
      </c>
      <c r="D52" s="13" t="s">
        <v>213</v>
      </c>
      <c r="E52" s="13" t="s">
        <v>419</v>
      </c>
      <c r="F52" s="13" t="s">
        <v>420</v>
      </c>
      <c r="G52" s="13" t="s">
        <v>438</v>
      </c>
      <c r="H52" s="13"/>
      <c r="I52" s="13"/>
      <c r="J52" s="20" t="s">
        <v>439</v>
      </c>
      <c r="K52" s="4"/>
      <c r="L52" s="10"/>
      <c r="M52" s="10"/>
      <c r="N52" s="10"/>
      <c r="O52" s="10">
        <v>25</v>
      </c>
      <c r="P52" s="10">
        <v>0</v>
      </c>
      <c r="Q52" s="12">
        <f t="shared" si="0"/>
        <v>0</v>
      </c>
      <c r="R52" s="10"/>
    </row>
    <row r="53" spans="1:18" s="2" customFormat="1" ht="26.25" customHeight="1">
      <c r="A53" s="22" t="s">
        <v>441</v>
      </c>
      <c r="B53" s="22"/>
      <c r="C53" s="22"/>
      <c r="D53" s="22"/>
      <c r="E53" s="22"/>
      <c r="F53" s="22"/>
      <c r="G53" s="22"/>
      <c r="H53" s="22"/>
      <c r="I53" s="22"/>
      <c r="J53" s="22"/>
      <c r="K53" s="22"/>
      <c r="L53" s="22"/>
      <c r="M53" s="22"/>
      <c r="N53" s="22"/>
      <c r="O53" s="22"/>
      <c r="P53" s="22"/>
      <c r="Q53" s="22"/>
      <c r="R53" s="22"/>
    </row>
    <row r="54" spans="1:18" s="2" customFormat="1" ht="33" customHeight="1">
      <c r="A54" s="23"/>
      <c r="B54" s="23"/>
      <c r="C54" s="23"/>
      <c r="D54" s="23"/>
      <c r="E54" s="23"/>
      <c r="F54" s="23"/>
      <c r="G54" s="23"/>
      <c r="H54" s="23"/>
      <c r="I54" s="23"/>
      <c r="J54" s="23"/>
      <c r="K54" s="23"/>
      <c r="L54" s="23"/>
      <c r="M54" s="23"/>
      <c r="N54" s="23"/>
      <c r="O54" s="23"/>
      <c r="P54" s="23"/>
      <c r="Q54" s="23"/>
      <c r="R54" s="23"/>
    </row>
    <row r="55" spans="1:18" s="2" customFormat="1" ht="66" customHeight="1">
      <c r="A55" s="23"/>
      <c r="B55" s="23"/>
      <c r="C55" s="23"/>
      <c r="D55" s="23"/>
      <c r="E55" s="23"/>
      <c r="F55" s="23"/>
      <c r="G55" s="23"/>
      <c r="H55" s="23"/>
      <c r="I55" s="23"/>
      <c r="J55" s="23"/>
      <c r="K55" s="23"/>
      <c r="L55" s="23"/>
      <c r="M55" s="23"/>
      <c r="N55" s="23"/>
      <c r="O55" s="23"/>
      <c r="P55" s="23"/>
      <c r="Q55" s="23"/>
      <c r="R55" s="23"/>
    </row>
  </sheetData>
  <sheetProtection/>
  <autoFilter ref="A3:J47"/>
  <mergeCells count="2">
    <mergeCell ref="A1:R2"/>
    <mergeCell ref="A53:R55"/>
  </mergeCell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50"/>
  <sheetViews>
    <sheetView zoomScalePageLayoutView="0" workbookViewId="0" topLeftCell="A23">
      <selection activeCell="C48" sqref="C48"/>
    </sheetView>
  </sheetViews>
  <sheetFormatPr defaultColWidth="9.00390625" defaultRowHeight="14.25"/>
  <sheetData>
    <row r="1" ht="42.75">
      <c r="A1" s="5" t="s">
        <v>413</v>
      </c>
    </row>
    <row r="2" ht="14.25">
      <c r="A2" s="20" t="s">
        <v>439</v>
      </c>
    </row>
    <row r="3" ht="14.25">
      <c r="A3" s="4">
        <v>7.452</v>
      </c>
    </row>
    <row r="4" ht="14.25">
      <c r="A4" s="4">
        <v>6.714</v>
      </c>
    </row>
    <row r="5" ht="14.25">
      <c r="A5" s="4">
        <v>5.957</v>
      </c>
    </row>
    <row r="6" ht="14.25">
      <c r="A6" s="4">
        <v>5.775</v>
      </c>
    </row>
    <row r="7" ht="14.25">
      <c r="A7" s="4">
        <v>5.117</v>
      </c>
    </row>
    <row r="8" ht="14.25">
      <c r="A8" s="4">
        <v>4.648</v>
      </c>
    </row>
    <row r="9" ht="14.25">
      <c r="A9" s="4">
        <v>4.504</v>
      </c>
    </row>
    <row r="10" ht="14.25">
      <c r="A10" s="4">
        <v>4.388</v>
      </c>
    </row>
    <row r="11" ht="14.25">
      <c r="A11" s="4">
        <v>4.282</v>
      </c>
    </row>
    <row r="12" ht="14.25">
      <c r="A12" s="4">
        <v>4.252</v>
      </c>
    </row>
    <row r="13" ht="14.25">
      <c r="A13" s="4">
        <v>3.511</v>
      </c>
    </row>
    <row r="14" ht="14.25">
      <c r="A14" s="4">
        <v>3.34</v>
      </c>
    </row>
    <row r="15" ht="14.25">
      <c r="A15" s="4">
        <v>3.255</v>
      </c>
    </row>
    <row r="16" ht="14.25">
      <c r="A16" s="4">
        <v>3.231</v>
      </c>
    </row>
    <row r="17" ht="14.25">
      <c r="A17" s="4">
        <v>3.087</v>
      </c>
    </row>
    <row r="18" ht="14.25">
      <c r="A18" s="4">
        <v>3.064</v>
      </c>
    </row>
    <row r="19" ht="14.25">
      <c r="A19" s="4">
        <v>3.018</v>
      </c>
    </row>
    <row r="20" ht="14.25">
      <c r="A20" s="4">
        <v>2.868</v>
      </c>
    </row>
    <row r="21" ht="14.25">
      <c r="A21" s="4">
        <v>2.852</v>
      </c>
    </row>
    <row r="22" ht="14.25">
      <c r="A22" s="4">
        <v>2.827</v>
      </c>
    </row>
    <row r="23" ht="14.25">
      <c r="A23" s="4">
        <v>2.772</v>
      </c>
    </row>
    <row r="24" ht="14.25">
      <c r="A24" s="4">
        <v>2.769</v>
      </c>
    </row>
    <row r="25" ht="14.25">
      <c r="A25" s="4">
        <v>2.658</v>
      </c>
    </row>
    <row r="26" ht="14.25">
      <c r="A26" s="4">
        <v>2.611</v>
      </c>
    </row>
    <row r="27" ht="14.25">
      <c r="A27" s="4">
        <v>2.581</v>
      </c>
    </row>
    <row r="28" ht="14.25">
      <c r="A28" s="4">
        <v>2.423</v>
      </c>
    </row>
    <row r="29" ht="14.25">
      <c r="A29" s="4">
        <v>2.351</v>
      </c>
    </row>
    <row r="30" ht="14.25">
      <c r="A30" s="4">
        <v>2.216</v>
      </c>
    </row>
    <row r="31" ht="14.25">
      <c r="A31" s="4">
        <v>2.154</v>
      </c>
    </row>
    <row r="32" ht="14.25">
      <c r="A32" s="4">
        <v>2.109</v>
      </c>
    </row>
    <row r="33" ht="14.25">
      <c r="A33" s="4">
        <v>2.086</v>
      </c>
    </row>
    <row r="34" ht="14.25">
      <c r="A34" s="4">
        <v>2.01</v>
      </c>
    </row>
    <row r="35" ht="14.25">
      <c r="A35" s="4">
        <v>1.864</v>
      </c>
    </row>
    <row r="36" ht="14.25">
      <c r="A36" s="4">
        <v>1.837</v>
      </c>
    </row>
    <row r="37" ht="14.25">
      <c r="A37" s="4">
        <v>1.806</v>
      </c>
    </row>
    <row r="38" ht="14.25">
      <c r="A38" s="4">
        <v>1.693</v>
      </c>
    </row>
    <row r="39" ht="14.25">
      <c r="A39" s="4">
        <v>1.681</v>
      </c>
    </row>
    <row r="40" ht="14.25">
      <c r="A40" s="4">
        <v>1.51</v>
      </c>
    </row>
    <row r="41" ht="14.25">
      <c r="A41" s="4">
        <v>1.394</v>
      </c>
    </row>
    <row r="42" ht="14.25">
      <c r="A42" s="4">
        <v>1.345</v>
      </c>
    </row>
    <row r="43" ht="14.25">
      <c r="A43" s="4">
        <v>1.336</v>
      </c>
    </row>
    <row r="44" ht="14.25">
      <c r="A44" s="4">
        <v>1.142</v>
      </c>
    </row>
    <row r="45" ht="14.25">
      <c r="A45" s="4">
        <v>0.885</v>
      </c>
    </row>
    <row r="46" ht="14.25">
      <c r="A46" s="4">
        <v>0.827</v>
      </c>
    </row>
    <row r="47" ht="14.25">
      <c r="A47" s="4">
        <v>0.825</v>
      </c>
    </row>
    <row r="48" ht="14.25">
      <c r="A48" s="4">
        <v>0.593</v>
      </c>
    </row>
    <row r="49" ht="14.25">
      <c r="A49" s="4">
        <v>0.396</v>
      </c>
    </row>
    <row r="50" ht="14.25">
      <c r="A50" s="4">
        <v>0.139</v>
      </c>
    </row>
  </sheetData>
  <sheetProtection/>
  <autoFilter ref="A1:A50">
    <sortState ref="A2:A50">
      <sortCondition descending="1" sortBy="value" ref="A2:A50"/>
    </sortState>
  </autoFilter>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2017-06-30T00:38:04Z</dcterms:modified>
  <cp:category/>
  <cp:version/>
  <cp:contentType/>
  <cp:contentStatus/>
</cp:coreProperties>
</file>